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</sheets>
</workbook>
</file>

<file path=xl/sharedStrings.xml><?xml version="1.0" encoding="utf-8"?>
<sst xmlns="http://schemas.openxmlformats.org/spreadsheetml/2006/main" count="29" uniqueCount="29">
  <si>
    <t xml:space="preserve">2023</t>
  </si>
  <si>
    <t xml:space="preserve">היקף השימוש בתרופות אנטיביוטיות סיסטמיות, רכישות ל-1000 איש לשנה,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</si>
  <si>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</si>
  <si>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</si>
  <si>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</si>
  <si>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</si>
  <si>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</si>
  <si>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</si>
  <si>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</si>
  <si>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00-19</t>
  </si>
  <si>
    <t xml:space="preserve">מונה</t>
  </si>
  <si>
    <t xml:space="preserve">מכנה</t>
  </si>
  <si>
    <t xml:space="preserve">סה"כ</t>
  </si>
  <si>
    <t xml:space="preserve">רכישות</t>
  </si>
  <si>
    <t xml:space="preserve">20-64</t>
  </si>
  <si>
    <t xml:space="preserve">60+</t>
  </si>
  <si>
    <t xml:space="preserve">מקור: התכנית הלאומית למדדי איכות לרפואת הקהילה בישראל</t>
  </si>
  <si>
    <t xml:space="preserve">2022</t>
  </si>
  <si>
    <t xml:space="preserve">היקף השימוש בתרופות אנטיביוטיות סיסטמיות, רכישות ל-1000 איש לשנה, לפי קבוצת גיל ומצב חברתי-כלכלי, מספרים מוחלטים ושיעורים, 2022</t>
  </si>
  <si>
    <t xml:space="preserve">2021</t>
  </si>
  <si>
    <t xml:space="preserve">היקף השימוש בתרופות אנטיביוטיות סיסטמיות, רכישות ל-1000 איש לשנה, לפי קבוצת גיל ומצב חברתי-כלכלי, מספרים מוחלטים ושיעורים, 2021</t>
  </si>
  <si>
    <t xml:space="preserve">2020</t>
  </si>
  <si>
    <t xml:space="preserve">היקף השימוש בתרופות אנטיביוטיות סיסטמיות, רכישות ל-1000 איש לשנה, לפי קבוצת גיל ומצב חברתי-כלכלי, מספרים מוחלטים ושיעורים, 2020</t>
  </si>
  <si>
    <t xml:space="preserve">2019</t>
  </si>
  <si>
    <t xml:space="preserve">היקף השימוש בתרופות אנטיביוטיות סיסטמיות, רכישות ל-1000 איש לשנה, לפי קבוצת גיל ומצב חברתי-כלכלי, מספרים מוחלטים ושיעורים, 2019</t>
  </si>
  <si>
    <t xml:space="preserve">2018</t>
  </si>
  <si>
    <t xml:space="preserve">היקף השימוש בתרופות אנטיביוטיות סיסטמיות, רכישות ל-1000 איש לשנה, לפי קבוצת גיל ומצב חברתי-כלכלי, מספרים מוחלטים ושיעורים, 2018</t>
  </si>
  <si>
    <t xml:space="preserve">2017</t>
  </si>
  <si>
    <t xml:space="preserve">היקף השימוש בתרופות אנטיביוטיות סיסטמיות, רכישות ל-1000 איש לשנה, לפי קבוצת גיל ומצב חברתי-כלכלי,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</si>
</sst>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569016</v>
      </c>
      <c r="D6" s="4" t="n">
        <v>595537</v>
      </c>
      <c r="E6" s="4" t="n">
        <v>534154</v>
      </c>
      <c r="F6" s="4" t="n">
        <v>396742</v>
      </c>
      <c r="G6" s="4" t="str">
        <f>SUM(C6:F6)</f>
      </c>
    </row>
    <row r="7">
      <c r="A7" s="3" t="s">
        <v>9</v>
      </c>
      <c r="B7" s="5" t="s">
        <v>11</v>
      </c>
      <c r="C7" s="5" t="n">
        <v>877305</v>
      </c>
      <c r="D7" s="5" t="n">
        <v>870171</v>
      </c>
      <c r="E7" s="5" t="n">
        <v>753199</v>
      </c>
      <c r="F7" s="5" t="n">
        <v>600705</v>
      </c>
      <c r="G7" s="5" t="str">
        <f>SUM(C7:F7)</f>
      </c>
    </row>
    <row r="8">
      <c r="A8" s="3"/>
      <c r="B8" s="2" t="s">
        <v>13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  <c r="G8" s="6" t="str">
        <f>G6/G7*1000</f>
      </c>
    </row>
    <row r="9">
      <c r="A9" s="3" t="s">
        <v>14</v>
      </c>
      <c r="B9" s="4" t="s">
        <v>10</v>
      </c>
      <c r="C9" s="4" t="n">
        <v>665518</v>
      </c>
      <c r="D9" s="4" t="n">
        <v>802692</v>
      </c>
      <c r="E9" s="4" t="n">
        <v>787286</v>
      </c>
      <c r="F9" s="4" t="n">
        <v>602069</v>
      </c>
      <c r="G9" s="4" t="str">
        <f>SUM(C9:F9)</f>
      </c>
    </row>
    <row r="10">
      <c r="A10" s="3" t="s">
        <v>14</v>
      </c>
      <c r="B10" s="5" t="s">
        <v>11</v>
      </c>
      <c r="C10" s="5" t="n">
        <v>921220</v>
      </c>
      <c r="D10" s="5" t="n">
        <v>1140028</v>
      </c>
      <c r="E10" s="5" t="n">
        <v>1160477</v>
      </c>
      <c r="F10" s="5" t="n">
        <v>965756</v>
      </c>
      <c r="G10" s="5" t="str">
        <f>SUM(C10:F10)</f>
      </c>
    </row>
    <row r="11">
      <c r="A11" s="3"/>
      <c r="B11" s="2" t="s">
        <v>13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  <c r="G11" s="6" t="str">
        <f>G9/G10*1000</f>
      </c>
    </row>
    <row r="12">
      <c r="A12" s="3" t="s">
        <v>15</v>
      </c>
      <c r="B12" s="4" t="s">
        <v>10</v>
      </c>
      <c r="C12" s="4" t="n">
        <v>246588</v>
      </c>
      <c r="D12" s="4" t="n">
        <v>457793</v>
      </c>
      <c r="E12" s="4" t="n">
        <v>536619</v>
      </c>
      <c r="F12" s="4" t="n">
        <v>435532</v>
      </c>
      <c r="G12" s="4" t="str">
        <f>SUM(C12:F12)</f>
      </c>
    </row>
    <row r="13">
      <c r="A13" s="3" t="s">
        <v>15</v>
      </c>
      <c r="B13" s="5" t="s">
        <v>11</v>
      </c>
      <c r="C13" s="5" t="n">
        <v>193214</v>
      </c>
      <c r="D13" s="5" t="n">
        <v>416060</v>
      </c>
      <c r="E13" s="5" t="n">
        <v>497517</v>
      </c>
      <c r="F13" s="5" t="n">
        <v>400257</v>
      </c>
      <c r="G13" s="5" t="str">
        <f>SUM(C13:F13)</f>
      </c>
    </row>
    <row r="14">
      <c r="A14" s="3"/>
      <c r="B14" s="2" t="s">
        <v>13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  <c r="G14" s="6" t="str">
        <f>G12/G13*1000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</f>
      </c>
      <c r="D17" s="6" t="str">
        <f>D15/D16*1000</f>
      </c>
      <c r="E17" s="6" t="str">
        <f>E15/E16*1000</f>
      </c>
      <c r="F17" s="6" t="str">
        <f>F15/F16*1000</f>
      </c>
      <c r="G17" s="6" t="str">
        <f>G15/G16*1000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556369</v>
      </c>
      <c r="D6" s="4" t="n">
        <v>570488</v>
      </c>
      <c r="E6" s="4" t="n">
        <v>519751</v>
      </c>
      <c r="F6" s="4" t="n">
        <v>361947</v>
      </c>
      <c r="G6" s="4" t="str">
        <f>SUM(C6:F6)</f>
      </c>
    </row>
    <row r="7">
      <c r="A7" s="3" t="s">
        <v>9</v>
      </c>
      <c r="B7" s="5" t="s">
        <v>11</v>
      </c>
      <c r="C7" s="5" t="n">
        <v>862516</v>
      </c>
      <c r="D7" s="5" t="n">
        <v>855831</v>
      </c>
      <c r="E7" s="5" t="n">
        <v>750606</v>
      </c>
      <c r="F7" s="5" t="n">
        <v>582352</v>
      </c>
      <c r="G7" s="5" t="str">
        <f>SUM(C7:F7)</f>
      </c>
    </row>
    <row r="8">
      <c r="A8" s="3"/>
      <c r="B8" s="2" t="s">
        <v>13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  <c r="G8" s="6" t="str">
        <f>G6/G7*1000</f>
      </c>
    </row>
    <row r="9">
      <c r="A9" s="3" t="s">
        <v>14</v>
      </c>
      <c r="B9" s="4" t="s">
        <v>10</v>
      </c>
      <c r="C9" s="4" t="n">
        <v>635455</v>
      </c>
      <c r="D9" s="4" t="n">
        <v>776062</v>
      </c>
      <c r="E9" s="4" t="n">
        <v>780814</v>
      </c>
      <c r="F9" s="4" t="n">
        <v>564023</v>
      </c>
      <c r="G9" s="4" t="str">
        <f>SUM(C9:F9)</f>
      </c>
    </row>
    <row r="10">
      <c r="A10" s="3" t="s">
        <v>14</v>
      </c>
      <c r="B10" s="5" t="s">
        <v>11</v>
      </c>
      <c r="C10" s="5" t="n">
        <v>889008</v>
      </c>
      <c r="D10" s="5" t="n">
        <v>1125641</v>
      </c>
      <c r="E10" s="5" t="n">
        <v>1162480</v>
      </c>
      <c r="F10" s="5" t="n">
        <v>918424</v>
      </c>
      <c r="G10" s="5" t="str">
        <f>SUM(C10:F10)</f>
      </c>
    </row>
    <row r="11">
      <c r="A11" s="3"/>
      <c r="B11" s="2" t="s">
        <v>13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  <c r="G11" s="6" t="str">
        <f>G9/G10*1000</f>
      </c>
    </row>
    <row r="12">
      <c r="A12" s="3" t="s">
        <v>15</v>
      </c>
      <c r="B12" s="4" t="s">
        <v>10</v>
      </c>
      <c r="C12" s="4" t="n">
        <v>234153</v>
      </c>
      <c r="D12" s="4" t="n">
        <v>437885</v>
      </c>
      <c r="E12" s="4" t="n">
        <v>515010</v>
      </c>
      <c r="F12" s="4" t="n">
        <v>402636</v>
      </c>
      <c r="G12" s="4" t="str">
        <f>SUM(C12:F12)</f>
      </c>
    </row>
    <row r="13">
      <c r="A13" s="3" t="s">
        <v>15</v>
      </c>
      <c r="B13" s="5" t="s">
        <v>11</v>
      </c>
      <c r="C13" s="5" t="n">
        <v>184300</v>
      </c>
      <c r="D13" s="5" t="n">
        <v>407893</v>
      </c>
      <c r="E13" s="5" t="n">
        <v>489363</v>
      </c>
      <c r="F13" s="5" t="n">
        <v>382307</v>
      </c>
      <c r="G13" s="5" t="str">
        <f>SUM(C13:F13)</f>
      </c>
    </row>
    <row r="14">
      <c r="A14" s="3"/>
      <c r="B14" s="2" t="s">
        <v>13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  <c r="G14" s="6" t="str">
        <f>G12/G13*1000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</f>
      </c>
      <c r="D17" s="6" t="str">
        <f>D15/D16*1000</f>
      </c>
      <c r="E17" s="6" t="str">
        <f>E15/E16*1000</f>
      </c>
      <c r="F17" s="6" t="str">
        <f>F15/F16*1000</f>
      </c>
      <c r="G17" s="6" t="str">
        <f>G15/G16*1000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534995</v>
      </c>
      <c r="D6" s="4" t="n">
        <v>512438</v>
      </c>
      <c r="E6" s="4" t="n">
        <v>442110</v>
      </c>
      <c r="F6" s="4" t="n">
        <v>268381</v>
      </c>
      <c r="G6" s="4" t="str">
        <f>SUM(C6:F6)</f>
      </c>
    </row>
    <row r="7">
      <c r="A7" s="3" t="s">
        <v>9</v>
      </c>
      <c r="B7" s="5" t="s">
        <v>11</v>
      </c>
      <c r="C7" s="5" t="n">
        <v>858803</v>
      </c>
      <c r="D7" s="5" t="n">
        <v>833925</v>
      </c>
      <c r="E7" s="5" t="n">
        <v>755353</v>
      </c>
      <c r="F7" s="5" t="n">
        <v>558055</v>
      </c>
      <c r="G7" s="5" t="str">
        <f>SUM(C7:F7)</f>
      </c>
    </row>
    <row r="8">
      <c r="A8" s="3"/>
      <c r="B8" s="2" t="s">
        <v>13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  <c r="G8" s="6" t="str">
        <f>G6/G7*1000</f>
      </c>
    </row>
    <row r="9">
      <c r="A9" s="3" t="s">
        <v>14</v>
      </c>
      <c r="B9" s="4" t="s">
        <v>10</v>
      </c>
      <c r="C9" s="4" t="n">
        <v>603339</v>
      </c>
      <c r="D9" s="4" t="n">
        <v>726055</v>
      </c>
      <c r="E9" s="4" t="n">
        <v>716728</v>
      </c>
      <c r="F9" s="4" t="n">
        <v>465802</v>
      </c>
      <c r="G9" s="4" t="str">
        <f>SUM(C9:F9)</f>
      </c>
    </row>
    <row r="10">
      <c r="A10" s="3" t="s">
        <v>14</v>
      </c>
      <c r="B10" s="5" t="s">
        <v>11</v>
      </c>
      <c r="C10" s="5" t="n">
        <v>867623</v>
      </c>
      <c r="D10" s="5" t="n">
        <v>1109241</v>
      </c>
      <c r="E10" s="5" t="n">
        <v>1172385</v>
      </c>
      <c r="F10" s="5" t="n">
        <v>877092</v>
      </c>
      <c r="G10" s="5" t="str">
        <f>SUM(C10:F10)</f>
      </c>
    </row>
    <row r="11">
      <c r="A11" s="3"/>
      <c r="B11" s="2" t="s">
        <v>13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  <c r="G11" s="6" t="str">
        <f>G9/G10*1000</f>
      </c>
    </row>
    <row r="12">
      <c r="A12" s="3" t="s">
        <v>15</v>
      </c>
      <c r="B12" s="4" t="s">
        <v>10</v>
      </c>
      <c r="C12" s="4" t="n">
        <v>215008</v>
      </c>
      <c r="D12" s="4" t="n">
        <v>401861</v>
      </c>
      <c r="E12" s="4" t="n">
        <v>469049</v>
      </c>
      <c r="F12" s="4" t="n">
        <v>346669</v>
      </c>
      <c r="G12" s="4" t="str">
        <f>SUM(C12:F12)</f>
      </c>
    </row>
    <row r="13">
      <c r="A13" s="3" t="s">
        <v>15</v>
      </c>
      <c r="B13" s="5" t="s">
        <v>11</v>
      </c>
      <c r="C13" s="5" t="n">
        <v>178431</v>
      </c>
      <c r="D13" s="5" t="n">
        <v>402812</v>
      </c>
      <c r="E13" s="5" t="n">
        <v>483691</v>
      </c>
      <c r="F13" s="5" t="n">
        <v>364994</v>
      </c>
      <c r="G13" s="5" t="str">
        <f>SUM(C13:F13)</f>
      </c>
    </row>
    <row r="14">
      <c r="A14" s="3"/>
      <c r="B14" s="2" t="s">
        <v>13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  <c r="G14" s="6" t="str">
        <f>G12/G13*1000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</f>
      </c>
      <c r="D17" s="6" t="str">
        <f>D15/D16*1000</f>
      </c>
      <c r="E17" s="6" t="str">
        <f>E15/E16*1000</f>
      </c>
      <c r="F17" s="6" t="str">
        <f>F15/F16*1000</f>
      </c>
      <c r="G17" s="6" t="str">
        <f>G15/G16*1000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361611</v>
      </c>
      <c r="D6" s="4" t="n">
        <v>375116</v>
      </c>
      <c r="E6" s="4" t="n">
        <v>377377</v>
      </c>
      <c r="F6" s="4" t="n">
        <v>224743</v>
      </c>
      <c r="G6" s="4" t="str">
        <f>SUM(C6:F6)</f>
      </c>
    </row>
    <row r="7">
      <c r="A7" s="3" t="s">
        <v>9</v>
      </c>
      <c r="B7" s="5" t="s">
        <v>11</v>
      </c>
      <c r="C7" s="5" t="n">
        <v>763404</v>
      </c>
      <c r="D7" s="5" t="n">
        <v>778635</v>
      </c>
      <c r="E7" s="5" t="n">
        <v>787708</v>
      </c>
      <c r="F7" s="5" t="n">
        <v>542965</v>
      </c>
      <c r="G7" s="5" t="str">
        <f>SUM(C7:F7)</f>
      </c>
    </row>
    <row r="8">
      <c r="A8" s="3"/>
      <c r="B8" s="2" t="s">
        <v>13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  <c r="G8" s="6" t="str">
        <f>G6/G7*1000</f>
      </c>
    </row>
    <row r="9">
      <c r="A9" s="3" t="s">
        <v>14</v>
      </c>
      <c r="B9" s="4" t="s">
        <v>10</v>
      </c>
      <c r="C9" s="4" t="n">
        <v>516569</v>
      </c>
      <c r="D9" s="4" t="n">
        <v>667523</v>
      </c>
      <c r="E9" s="4" t="n">
        <v>697269</v>
      </c>
      <c r="F9" s="4" t="n">
        <v>427373</v>
      </c>
      <c r="G9" s="4" t="str">
        <f>SUM(C9:F9)</f>
      </c>
    </row>
    <row r="10">
      <c r="A10" s="3" t="s">
        <v>14</v>
      </c>
      <c r="B10" s="5" t="s">
        <v>11</v>
      </c>
      <c r="C10" s="5" t="n">
        <v>792220</v>
      </c>
      <c r="D10" s="5" t="n">
        <v>1075248</v>
      </c>
      <c r="E10" s="5" t="n">
        <v>1191063</v>
      </c>
      <c r="F10" s="5" t="n">
        <v>816469</v>
      </c>
      <c r="G10" s="5" t="str">
        <f>SUM(C10:F10)</f>
      </c>
    </row>
    <row r="11">
      <c r="A11" s="3"/>
      <c r="B11" s="2" t="s">
        <v>13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  <c r="G11" s="6" t="str">
        <f>G9/G10*1000</f>
      </c>
    </row>
    <row r="12">
      <c r="A12" s="3" t="s">
        <v>15</v>
      </c>
      <c r="B12" s="4" t="s">
        <v>10</v>
      </c>
      <c r="C12" s="4" t="n">
        <v>192825</v>
      </c>
      <c r="D12" s="4" t="n">
        <v>378205</v>
      </c>
      <c r="E12" s="4" t="n">
        <v>440847</v>
      </c>
      <c r="F12" s="4" t="n">
        <v>311313</v>
      </c>
      <c r="G12" s="4" t="str">
        <f>SUM(C12:F12)</f>
      </c>
    </row>
    <row r="13">
      <c r="A13" s="3" t="s">
        <v>15</v>
      </c>
      <c r="B13" s="5" t="s">
        <v>11</v>
      </c>
      <c r="C13" s="5" t="n">
        <v>168583</v>
      </c>
      <c r="D13" s="5" t="n">
        <v>389108</v>
      </c>
      <c r="E13" s="5" t="n">
        <v>466268</v>
      </c>
      <c r="F13" s="5" t="n">
        <v>331735</v>
      </c>
      <c r="G13" s="5" t="str">
        <f>SUM(C13:F13)</f>
      </c>
    </row>
    <row r="14">
      <c r="A14" s="3"/>
      <c r="B14" s="2" t="s">
        <v>13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  <c r="G14" s="6" t="str">
        <f>G12/G13*1000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</f>
      </c>
      <c r="D17" s="6" t="str">
        <f>D15/D16*1000</f>
      </c>
      <c r="E17" s="6" t="str">
        <f>E15/E16*1000</f>
      </c>
      <c r="F17" s="6" t="str">
        <f>F15/F16*1000</f>
      </c>
      <c r="G17" s="6" t="str">
        <f>G15/G16*1000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537351</v>
      </c>
      <c r="D6" s="4" t="n">
        <v>608461</v>
      </c>
      <c r="E6" s="4" t="n">
        <v>624293</v>
      </c>
      <c r="F6" s="4" t="n">
        <v>379356</v>
      </c>
      <c r="G6" s="4" t="str">
        <f>SUM(C6:F6)</f>
      </c>
    </row>
    <row r="7">
      <c r="A7" s="3" t="s">
        <v>9</v>
      </c>
      <c r="B7" s="5" t="s">
        <v>11</v>
      </c>
      <c r="C7" s="5" t="n">
        <v>764824</v>
      </c>
      <c r="D7" s="5" t="n">
        <v>815529</v>
      </c>
      <c r="E7" s="5" t="n">
        <v>820075</v>
      </c>
      <c r="F7" s="5" t="n">
        <v>553470</v>
      </c>
      <c r="G7" s="5" t="str">
        <f>SUM(C7:F7)</f>
      </c>
    </row>
    <row r="8">
      <c r="A8" s="3"/>
      <c r="B8" s="2" t="s">
        <v>13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  <c r="G8" s="6" t="str">
        <f>G6/G7*1000</f>
      </c>
    </row>
    <row r="9">
      <c r="A9" s="3" t="s">
        <v>14</v>
      </c>
      <c r="B9" s="4" t="s">
        <v>10</v>
      </c>
      <c r="C9" s="4" t="n">
        <v>591267</v>
      </c>
      <c r="D9" s="4" t="n">
        <v>841917</v>
      </c>
      <c r="E9" s="4" t="n">
        <v>891823</v>
      </c>
      <c r="F9" s="4" t="n">
        <v>555762</v>
      </c>
      <c r="G9" s="4" t="str">
        <f>SUM(C9:F9)</f>
      </c>
    </row>
    <row r="10">
      <c r="A10" s="3" t="s">
        <v>14</v>
      </c>
      <c r="B10" s="5" t="s">
        <v>11</v>
      </c>
      <c r="C10" s="5" t="n">
        <v>733646</v>
      </c>
      <c r="D10" s="5" t="n">
        <v>1077169</v>
      </c>
      <c r="E10" s="5" t="n">
        <v>1173452</v>
      </c>
      <c r="F10" s="5" t="n">
        <v>785152</v>
      </c>
      <c r="G10" s="5" t="str">
        <f>SUM(C10:F10)</f>
      </c>
    </row>
    <row r="11">
      <c r="A11" s="3"/>
      <c r="B11" s="2" t="s">
        <v>13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  <c r="G11" s="6" t="str">
        <f>G9/G10*1000</f>
      </c>
    </row>
    <row r="12">
      <c r="A12" s="3" t="s">
        <v>15</v>
      </c>
      <c r="B12" s="4" t="s">
        <v>10</v>
      </c>
      <c r="C12" s="4" t="n">
        <v>220016</v>
      </c>
      <c r="D12" s="4" t="n">
        <v>468897</v>
      </c>
      <c r="E12" s="4" t="n">
        <v>547929</v>
      </c>
      <c r="F12" s="4" t="n">
        <v>391318</v>
      </c>
      <c r="G12" s="4" t="str">
        <f>SUM(C12:F12)</f>
      </c>
    </row>
    <row r="13">
      <c r="A13" s="3" t="s">
        <v>15</v>
      </c>
      <c r="B13" s="5" t="s">
        <v>11</v>
      </c>
      <c r="C13" s="5" t="n">
        <v>160080</v>
      </c>
      <c r="D13" s="5" t="n">
        <v>390250</v>
      </c>
      <c r="E13" s="5" t="n">
        <v>454837</v>
      </c>
      <c r="F13" s="5" t="n">
        <v>321432</v>
      </c>
      <c r="G13" s="5" t="str">
        <f>SUM(C13:F13)</f>
      </c>
    </row>
    <row r="14">
      <c r="A14" s="3"/>
      <c r="B14" s="2" t="s">
        <v>13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  <c r="G14" s="6" t="str">
        <f>G12/G13*1000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</f>
      </c>
      <c r="D17" s="6" t="str">
        <f>D15/D16*1000</f>
      </c>
      <c r="E17" s="6" t="str">
        <f>E15/E16*1000</f>
      </c>
      <c r="F17" s="6" t="str">
        <f>F15/F16*1000</f>
      </c>
      <c r="G17" s="6" t="str">
        <f>G15/G16*1000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285077</v>
      </c>
      <c r="D6" s="4" t="n">
        <v>299016</v>
      </c>
      <c r="E6" s="4" t="n">
        <v>312302</v>
      </c>
      <c r="F6" s="4" t="n">
        <v>149018</v>
      </c>
      <c r="G6" s="4" t="str">
        <f>SUM(C6:F6)</f>
      </c>
    </row>
    <row r="7">
      <c r="A7" s="3" t="s">
        <v>9</v>
      </c>
      <c r="B7" s="5" t="s">
        <v>11</v>
      </c>
      <c r="C7" s="5" t="n">
        <v>398935</v>
      </c>
      <c r="D7" s="5" t="n">
        <v>405345</v>
      </c>
      <c r="E7" s="5" t="n">
        <v>425581</v>
      </c>
      <c r="F7" s="5" t="n">
        <v>233039</v>
      </c>
      <c r="G7" s="5" t="str">
        <f>SUM(C7:F7)</f>
      </c>
    </row>
    <row r="8">
      <c r="A8" s="3"/>
      <c r="B8" s="2" t="s">
        <v>13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  <c r="G8" s="6" t="str">
        <f>G6/G7*1000</f>
      </c>
    </row>
    <row r="9">
      <c r="A9" s="3" t="s">
        <v>14</v>
      </c>
      <c r="B9" s="4" t="s">
        <v>10</v>
      </c>
      <c r="C9" s="4" t="n">
        <v>263708</v>
      </c>
      <c r="D9" s="4" t="n">
        <v>422681</v>
      </c>
      <c r="E9" s="4" t="n">
        <v>496216</v>
      </c>
      <c r="F9" s="4" t="n">
        <v>254758</v>
      </c>
      <c r="G9" s="4" t="str">
        <f>SUM(C9:F9)</f>
      </c>
    </row>
    <row r="10">
      <c r="A10" s="3" t="s">
        <v>14</v>
      </c>
      <c r="B10" s="5" t="s">
        <v>11</v>
      </c>
      <c r="C10" s="5" t="n">
        <v>340073</v>
      </c>
      <c r="D10" s="5" t="n">
        <v>555056</v>
      </c>
      <c r="E10" s="5" t="n">
        <v>667468</v>
      </c>
      <c r="F10" s="5" t="n">
        <v>376041</v>
      </c>
      <c r="G10" s="5" t="str">
        <f>SUM(C10:F10)</f>
      </c>
    </row>
    <row r="11">
      <c r="A11" s="3"/>
      <c r="B11" s="2" t="s">
        <v>13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  <c r="G11" s="6" t="str">
        <f>G9/G10*1000</f>
      </c>
    </row>
    <row r="12">
      <c r="A12" s="3" t="s">
        <v>15</v>
      </c>
      <c r="B12" s="4" t="s">
        <v>10</v>
      </c>
      <c r="C12" s="4" t="n">
        <v>71271</v>
      </c>
      <c r="D12" s="4" t="n">
        <v>198678</v>
      </c>
      <c r="E12" s="4" t="n">
        <v>238816</v>
      </c>
      <c r="F12" s="4" t="n">
        <v>139882</v>
      </c>
      <c r="G12" s="4" t="str">
        <f>SUM(C12:F12)</f>
      </c>
    </row>
    <row r="13">
      <c r="A13" s="3" t="s">
        <v>15</v>
      </c>
      <c r="B13" s="5" t="s">
        <v>11</v>
      </c>
      <c r="C13" s="5" t="n">
        <v>52738</v>
      </c>
      <c r="D13" s="5" t="n">
        <v>176440</v>
      </c>
      <c r="E13" s="5" t="n">
        <v>209897</v>
      </c>
      <c r="F13" s="5" t="n">
        <v>123674</v>
      </c>
      <c r="G13" s="5" t="str">
        <f>SUM(C13:F13)</f>
      </c>
    </row>
    <row r="14">
      <c r="A14" s="3"/>
      <c r="B14" s="2" t="s">
        <v>13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  <c r="G14" s="6" t="str">
        <f>G12/G13*1000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</f>
      </c>
      <c r="D17" s="6" t="str">
        <f>D15/D16*1000</f>
      </c>
      <c r="E17" s="6" t="str">
        <f>E15/E16*1000</f>
      </c>
      <c r="F17" s="6" t="str">
        <f>F15/F16*1000</f>
      </c>
      <c r="G17" s="6" t="str">
        <f>G15/G16*1000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269666</v>
      </c>
      <c r="D6" s="4" t="n">
        <v>290098</v>
      </c>
      <c r="E6" s="4" t="n">
        <v>309029</v>
      </c>
      <c r="F6" s="4" t="n">
        <v>146448</v>
      </c>
      <c r="G6" s="4" t="str">
        <f>SUM(C6:F6)</f>
      </c>
    </row>
    <row r="7">
      <c r="A7" s="3" t="s">
        <v>9</v>
      </c>
      <c r="B7" s="5" t="s">
        <v>11</v>
      </c>
      <c r="C7" s="5" t="n">
        <v>392137</v>
      </c>
      <c r="D7" s="5" t="n">
        <v>396633</v>
      </c>
      <c r="E7" s="5" t="n">
        <v>421899</v>
      </c>
      <c r="F7" s="5" t="n">
        <v>229294</v>
      </c>
      <c r="G7" s="5" t="str">
        <f>SUM(C7:F7)</f>
      </c>
    </row>
    <row r="8">
      <c r="A8" s="3"/>
      <c r="B8" s="2" t="s">
        <v>13</v>
      </c>
      <c r="C8" s="6" t="str">
        <f>C6/C7*1000</f>
      </c>
      <c r="D8" s="6" t="str">
        <f>D6/D7*1000</f>
      </c>
      <c r="E8" s="6" t="str">
        <f>E6/E7*1000</f>
      </c>
      <c r="F8" s="6" t="str">
        <f>F6/F7*1000</f>
      </c>
      <c r="G8" s="6" t="str">
        <f>G6/G7*1000</f>
      </c>
    </row>
    <row r="9">
      <c r="A9" s="3" t="s">
        <v>14</v>
      </c>
      <c r="B9" s="4" t="s">
        <v>10</v>
      </c>
      <c r="C9" s="4" t="n">
        <v>258801</v>
      </c>
      <c r="D9" s="4" t="n">
        <v>401929</v>
      </c>
      <c r="E9" s="4" t="n">
        <v>481732</v>
      </c>
      <c r="F9" s="4" t="n">
        <v>239287</v>
      </c>
      <c r="G9" s="4" t="str">
        <f>SUM(C9:F9)</f>
      </c>
    </row>
    <row r="10">
      <c r="A10" s="3" t="s">
        <v>14</v>
      </c>
      <c r="B10" s="5" t="s">
        <v>11</v>
      </c>
      <c r="C10" s="5" t="n">
        <v>334857</v>
      </c>
      <c r="D10" s="5" t="n">
        <v>538603</v>
      </c>
      <c r="E10" s="5" t="n">
        <v>660094</v>
      </c>
      <c r="F10" s="5" t="n">
        <v>362069</v>
      </c>
      <c r="G10" s="5" t="str">
        <f>SUM(C10:F10)</f>
      </c>
    </row>
    <row r="11">
      <c r="A11" s="3"/>
      <c r="B11" s="2" t="s">
        <v>13</v>
      </c>
      <c r="C11" s="6" t="str">
        <f>C9/C10*1000</f>
      </c>
      <c r="D11" s="6" t="str">
        <f>D9/D10*1000</f>
      </c>
      <c r="E11" s="6" t="str">
        <f>E9/E10*1000</f>
      </c>
      <c r="F11" s="6" t="str">
        <f>F9/F10*1000</f>
      </c>
      <c r="G11" s="6" t="str">
        <f>G9/G10*1000</f>
      </c>
    </row>
    <row r="12">
      <c r="A12" s="3" t="s">
        <v>15</v>
      </c>
      <c r="B12" s="4" t="s">
        <v>10</v>
      </c>
      <c r="C12" s="4" t="n">
        <v>69439</v>
      </c>
      <c r="D12" s="4" t="n">
        <v>190093</v>
      </c>
      <c r="E12" s="4" t="n">
        <v>229956</v>
      </c>
      <c r="F12" s="4" t="n">
        <v>129447</v>
      </c>
      <c r="G12" s="4" t="str">
        <f>SUM(C12:F12)</f>
      </c>
    </row>
    <row r="13">
      <c r="A13" s="3" t="s">
        <v>15</v>
      </c>
      <c r="B13" s="5" t="s">
        <v>11</v>
      </c>
      <c r="C13" s="5" t="n">
        <v>50896</v>
      </c>
      <c r="D13" s="5" t="n">
        <v>169944</v>
      </c>
      <c r="E13" s="5" t="n">
        <v>202489</v>
      </c>
      <c r="F13" s="5" t="n">
        <v>115027</v>
      </c>
      <c r="G13" s="5" t="str">
        <f>SUM(C13:F13)</f>
      </c>
    </row>
    <row r="14">
      <c r="A14" s="3"/>
      <c r="B14" s="2" t="s">
        <v>13</v>
      </c>
      <c r="C14" s="6" t="str">
        <f>C12/C13*1000</f>
      </c>
      <c r="D14" s="6" t="str">
        <f>D12/D13*1000</f>
      </c>
      <c r="E14" s="6" t="str">
        <f>E12/E13*1000</f>
      </c>
      <c r="F14" s="6" t="str">
        <f>F12/F13*1000</f>
      </c>
      <c r="G14" s="6" t="str">
        <f>G12/G13*1000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</f>
      </c>
      <c r="D17" s="6" t="str">
        <f>D15/D16*1000</f>
      </c>
      <c r="E17" s="6" t="str">
        <f>E15/E16*1000</f>
      </c>
      <c r="F17" s="6" t="str">
        <f>F15/F16*1000</f>
      </c>
      <c r="G17" s="6" t="str">
        <f>G15/G16*1000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B3BAC75-86A5-4850-8AFC-D4F2915B9E84}"/>
</file>

<file path=customXml/itemProps2.xml><?xml version="1.0" encoding="utf-8"?>
<ds:datastoreItem xmlns:ds="http://schemas.openxmlformats.org/officeDocument/2006/customXml" ds:itemID="{F5F2B254-3E8A-4343-A22C-66B9F1633923}"/>
</file>

<file path=customXml/itemProps3.xml><?xml version="1.0" encoding="utf-8"?>
<ds:datastoreItem xmlns:ds="http://schemas.openxmlformats.org/officeDocument/2006/customXml" ds:itemID="{70802CF0-43AA-4F72-95EE-468CD6DE199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2025-09-21T05:58:20Z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