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<sst xmlns="http://schemas.openxmlformats.org/spreadsheetml/2006/main" count="33" uniqueCount="33">
  <si>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</si>
  <si>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היקף השימוש בתרופות אנטיביוטיות סיסטמיות, ל- 1000 איש, ליום,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</si>
  <si>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</si>
  <si>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</si>
  <si>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</si>
  <si>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</si>
  <si>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</si>
  <si>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</si>
  <si>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</si>
  <si>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00-19</t>
  </si>
  <si>
    <t xml:space="preserve">מונה</t>
  </si>
  <si>
    <t xml:space="preserve">מכנה</t>
  </si>
  <si>
    <t xml:space="preserve">סה"כ</t>
  </si>
  <si>
    <t xml:space="preserve">היקף השימוש</t>
  </si>
  <si>
    <t xml:space="preserve">20-64</t>
  </si>
  <si>
    <t xml:space="preserve">60+</t>
  </si>
  <si>
    <t xml:space="preserve">מקור: התכנית הלאומית למדדי איכות לרפואת הקהילה בישראל</t>
  </si>
  <si>
    <t xml:space="preserve">2022</t>
  </si>
  <si>
    <t xml:space="preserve">היקף השימוש בתרופות אנטיביוטיות סיסטמיות, ל- 1000 איש, ליום, לפי קבוצת גיל ומצב חברתי-כלכלי, מספרים מוחלטים ושיעורים, 2022</t>
  </si>
  <si>
    <t xml:space="preserve">2021</t>
  </si>
  <si>
    <t xml:space="preserve">היקף השימוש בתרופות אנטיביוטיות סיסטמיות, ל- 1000 איש, ליום, לפי קבוצת גיל ומצב חברתי-כלכלי, מספרים מוחלטים ושיעורים, 2021</t>
  </si>
  <si>
    <t xml:space="preserve">2020</t>
  </si>
  <si>
    <t xml:space="preserve">היקף השימוש בתרופות אנטיביוטיות סיסטמיות, ל- 1000 איש, ליום, לפי קבוצת גיל ומצב חברתי-כלכלי, מספרים מוחלטים ושיעורים, 2020</t>
  </si>
  <si>
    <t xml:space="preserve">2019</t>
  </si>
  <si>
    <t xml:space="preserve">היקף השימוש בתרופות אנטיביוטיות סיסטמיות, ל- 1000 איש, ליום, לפי קבוצת גיל ומצב חברתי-כלכלי, מספרים מוחלטים ושיעורים, 2019</t>
  </si>
  <si>
    <t xml:space="preserve">2018</t>
  </si>
  <si>
    <t xml:space="preserve">היקף השימוש בתרופות אנטיביוטיות סיסטמיות, ל- 1000 איש, ליום, לפי קבוצת גיל ומצב חברתי-כלכלי, מספרים מוחלטים ושיעורים, 2018</t>
  </si>
  <si>
    <t xml:space="preserve">2017</t>
  </si>
  <si>
    <t xml:space="preserve">היקף השימוש בתרופות אנטיביוטיות סיסטמיות, ל- 1000 איש, ליום, לפי קבוצת גיל ומצב חברתי-כלכלי, מספרים מוחלטים ושיעורים, 2017</t>
  </si>
  <si>
    <t xml:space="preserve">2016</t>
  </si>
  <si>
    <t xml:space="preserve">היקף השימוש בתרופות אנטיביוטיות סיסטמיות, ל- 1000 איש, ליום, לפי קבוצת גיל ומצב חברתי-כלכלי, מספרים מוחלטים ושיעורים, 2016</t>
  </si>
  <si>
    <t xml:space="preserve">2015</t>
  </si>
  <si>
    <t xml:space="preserve">היקף השימוש בתרופות אנטיביוטיות סיסטמיות, ל- 1000 איש, ליום,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</si>
</sst>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3174223.3175</v>
      </c>
      <c r="D6" s="4" t="n">
        <v>3473905.215</v>
      </c>
      <c r="E6" s="4" t="n">
        <v>3199217.5</v>
      </c>
      <c r="F6" s="4" t="n">
        <v>2399534.292</v>
      </c>
      <c r="G6" s="4" t="str">
        <f>SUM(C6:F6)</f>
      </c>
    </row>
    <row r="7">
      <c r="A7" s="3" t="s">
        <v>9</v>
      </c>
      <c r="B7" s="5" t="s">
        <v>11</v>
      </c>
      <c r="C7" s="5" t="n">
        <v>877239</v>
      </c>
      <c r="D7" s="5" t="n">
        <v>870178</v>
      </c>
      <c r="E7" s="5" t="n">
        <v>753152</v>
      </c>
      <c r="F7" s="5" t="n">
        <v>600692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5577368.142</v>
      </c>
      <c r="D9" s="4" t="n">
        <v>6840023.245</v>
      </c>
      <c r="E9" s="4" t="n">
        <v>6640059.287</v>
      </c>
      <c r="F9" s="4" t="n">
        <v>4976123.657</v>
      </c>
      <c r="G9" s="4" t="str">
        <f>SUM(C9:F9)</f>
      </c>
    </row>
    <row r="10">
      <c r="A10" s="3" t="s">
        <v>14</v>
      </c>
      <c r="B10" s="5" t="s">
        <v>11</v>
      </c>
      <c r="C10" s="5" t="n">
        <v>921115</v>
      </c>
      <c r="D10" s="5" t="n">
        <v>1139952</v>
      </c>
      <c r="E10" s="5" t="n">
        <v>1160331</v>
      </c>
      <c r="F10" s="5" t="n">
        <v>965704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2163143.477</v>
      </c>
      <c r="D12" s="4" t="n">
        <v>4102776.015</v>
      </c>
      <c r="E12" s="4" t="n">
        <v>4856127.144</v>
      </c>
      <c r="F12" s="4" t="n">
        <v>3955951.353</v>
      </c>
      <c r="G12" s="4" t="str">
        <f>SUM(C12:F12)</f>
      </c>
    </row>
    <row r="13">
      <c r="A13" s="3" t="s">
        <v>15</v>
      </c>
      <c r="B13" s="5" t="s">
        <v>11</v>
      </c>
      <c r="C13" s="5" t="n">
        <v>193190</v>
      </c>
      <c r="D13" s="5" t="n">
        <v>416045</v>
      </c>
      <c r="E13" s="5" t="n">
        <v>497454</v>
      </c>
      <c r="F13" s="5" t="n">
        <v>400221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3082144.622</v>
      </c>
      <c r="D6" s="4" t="n">
        <v>3335489.745</v>
      </c>
      <c r="E6" s="4" t="n">
        <v>3094186.507</v>
      </c>
      <c r="F6" s="4" t="n">
        <v>2169669.977</v>
      </c>
      <c r="G6" s="4" t="str">
        <f>SUM(C6:F6)</f>
      </c>
    </row>
    <row r="7">
      <c r="A7" s="3" t="s">
        <v>9</v>
      </c>
      <c r="B7" s="5" t="s">
        <v>11</v>
      </c>
      <c r="C7" s="5" t="n">
        <v>862493</v>
      </c>
      <c r="D7" s="5" t="n">
        <v>855862</v>
      </c>
      <c r="E7" s="5" t="n">
        <v>750621</v>
      </c>
      <c r="F7" s="5" t="n">
        <v>582356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5379263.799</v>
      </c>
      <c r="D9" s="4" t="n">
        <v>6711542.104</v>
      </c>
      <c r="E9" s="4" t="n">
        <v>6657878.839</v>
      </c>
      <c r="F9" s="4" t="n">
        <v>4747616.505</v>
      </c>
      <c r="G9" s="4" t="str">
        <f>SUM(C9:F9)</f>
      </c>
    </row>
    <row r="10">
      <c r="A10" s="3" t="s">
        <v>14</v>
      </c>
      <c r="B10" s="5" t="s">
        <v>11</v>
      </c>
      <c r="C10" s="5" t="n">
        <v>888966</v>
      </c>
      <c r="D10" s="5" t="n">
        <v>1125679</v>
      </c>
      <c r="E10" s="5" t="n">
        <v>1162493</v>
      </c>
      <c r="F10" s="5" t="n">
        <v>918455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2095378.815</v>
      </c>
      <c r="D12" s="4" t="n">
        <v>4023538.0595</v>
      </c>
      <c r="E12" s="4" t="n">
        <v>4751083.054</v>
      </c>
      <c r="F12" s="4" t="n">
        <v>3733104.1175</v>
      </c>
      <c r="G12" s="4" t="str">
        <f>SUM(C12:F12)</f>
      </c>
    </row>
    <row r="13">
      <c r="A13" s="3" t="s">
        <v>15</v>
      </c>
      <c r="B13" s="5" t="s">
        <v>11</v>
      </c>
      <c r="C13" s="5" t="n">
        <v>184291</v>
      </c>
      <c r="D13" s="5" t="n">
        <v>407899</v>
      </c>
      <c r="E13" s="5" t="n">
        <v>489365</v>
      </c>
      <c r="F13" s="5" t="n">
        <v>382310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2945163.874</v>
      </c>
      <c r="D6" s="4" t="n">
        <v>2949801.314</v>
      </c>
      <c r="E6" s="4" t="n">
        <v>2587913.182</v>
      </c>
      <c r="F6" s="4" t="n">
        <v>1617720.332</v>
      </c>
      <c r="G6" s="4" t="str">
        <f>SUM(C6:F6)</f>
      </c>
    </row>
    <row r="7">
      <c r="A7" s="3" t="s">
        <v>9</v>
      </c>
      <c r="B7" s="5" t="s">
        <v>11</v>
      </c>
      <c r="C7" s="5" t="n">
        <v>858805</v>
      </c>
      <c r="D7" s="5" t="n">
        <v>833928</v>
      </c>
      <c r="E7" s="5" t="n">
        <v>755352</v>
      </c>
      <c r="F7" s="5" t="n">
        <v>558048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5107882.913</v>
      </c>
      <c r="D9" s="4" t="n">
        <v>6323295.57</v>
      </c>
      <c r="E9" s="4" t="n">
        <v>6164656.225</v>
      </c>
      <c r="F9" s="4" t="n">
        <v>3976542.985</v>
      </c>
      <c r="G9" s="4" t="str">
        <f>SUM(C9:F9)</f>
      </c>
    </row>
    <row r="10">
      <c r="A10" s="3" t="s">
        <v>14</v>
      </c>
      <c r="B10" s="5" t="s">
        <v>11</v>
      </c>
      <c r="C10" s="5" t="n">
        <v>867622</v>
      </c>
      <c r="D10" s="5" t="n">
        <v>1109238</v>
      </c>
      <c r="E10" s="5" t="n">
        <v>1172379</v>
      </c>
      <c r="F10" s="5" t="n">
        <v>877075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1929712.371</v>
      </c>
      <c r="D12" s="4" t="n">
        <v>3727101.305</v>
      </c>
      <c r="E12" s="4" t="n">
        <v>4353084.841</v>
      </c>
      <c r="F12" s="4" t="n">
        <v>3262909.978</v>
      </c>
      <c r="G12" s="4" t="str">
        <f>SUM(C12:F12)</f>
      </c>
    </row>
    <row r="13">
      <c r="A13" s="3" t="s">
        <v>15</v>
      </c>
      <c r="B13" s="5" t="s">
        <v>11</v>
      </c>
      <c r="C13" s="5" t="n">
        <v>178431</v>
      </c>
      <c r="D13" s="5" t="n">
        <v>402813</v>
      </c>
      <c r="E13" s="5" t="n">
        <v>483691</v>
      </c>
      <c r="F13" s="5" t="n">
        <v>364993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1868355.698</v>
      </c>
      <c r="D6" s="4" t="n">
        <v>1947509.848</v>
      </c>
      <c r="E6" s="4" t="n">
        <v>1872899.263</v>
      </c>
      <c r="F6" s="4" t="n">
        <v>1115728.259</v>
      </c>
      <c r="G6" s="4" t="str">
        <f>SUM(C6:F6)</f>
      </c>
    </row>
    <row r="7">
      <c r="A7" s="3" t="s">
        <v>9</v>
      </c>
      <c r="B7" s="5" t="s">
        <v>11</v>
      </c>
      <c r="C7" s="5" t="n">
        <v>763404</v>
      </c>
      <c r="D7" s="5" t="n">
        <v>778635</v>
      </c>
      <c r="E7" s="5" t="n">
        <v>787708</v>
      </c>
      <c r="F7" s="5" t="n">
        <v>542965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4507802.326</v>
      </c>
      <c r="D9" s="4" t="n">
        <v>5996147.505</v>
      </c>
      <c r="E9" s="4" t="n">
        <v>6214122.36</v>
      </c>
      <c r="F9" s="4" t="n">
        <v>3785513.66</v>
      </c>
      <c r="G9" s="4" t="str">
        <f>SUM(C9:F9)</f>
      </c>
    </row>
    <row r="10">
      <c r="A10" s="3" t="s">
        <v>14</v>
      </c>
      <c r="B10" s="5" t="s">
        <v>11</v>
      </c>
      <c r="C10" s="5" t="n">
        <v>792220</v>
      </c>
      <c r="D10" s="5" t="n">
        <v>1075248</v>
      </c>
      <c r="E10" s="5" t="n">
        <v>1191063</v>
      </c>
      <c r="F10" s="5" t="n">
        <v>816469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1771096.5535</v>
      </c>
      <c r="D12" s="4" t="n">
        <v>3590533.069</v>
      </c>
      <c r="E12" s="4" t="n">
        <v>4243570.368</v>
      </c>
      <c r="F12" s="4" t="n">
        <v>3043342.043</v>
      </c>
      <c r="G12" s="4" t="str">
        <f>SUM(C12:F12)</f>
      </c>
    </row>
    <row r="13">
      <c r="A13" s="3" t="s">
        <v>15</v>
      </c>
      <c r="B13" s="5" t="s">
        <v>11</v>
      </c>
      <c r="C13" s="5" t="n">
        <v>168583</v>
      </c>
      <c r="D13" s="5" t="n">
        <v>389108</v>
      </c>
      <c r="E13" s="5" t="n">
        <v>466268</v>
      </c>
      <c r="F13" s="5" t="n">
        <v>331735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2730177.565</v>
      </c>
      <c r="D6" s="4" t="n">
        <v>3161370.9245</v>
      </c>
      <c r="E6" s="4" t="n">
        <v>3118120.477</v>
      </c>
      <c r="F6" s="4" t="n">
        <v>1913625.7075</v>
      </c>
      <c r="G6" s="4" t="str">
        <f>SUM(C6:F6)</f>
      </c>
    </row>
    <row r="7">
      <c r="A7" s="3" t="s">
        <v>9</v>
      </c>
      <c r="B7" s="5" t="s">
        <v>11</v>
      </c>
      <c r="C7" s="5" t="n">
        <v>702310</v>
      </c>
      <c r="D7" s="5" t="n">
        <v>761893</v>
      </c>
      <c r="E7" s="5" t="n">
        <v>779984</v>
      </c>
      <c r="F7" s="5" t="n">
        <v>527045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5500418.2088</v>
      </c>
      <c r="D9" s="4" t="n">
        <v>8210964.551</v>
      </c>
      <c r="E9" s="4" t="n">
        <v>8801216.4645</v>
      </c>
      <c r="F9" s="4" t="n">
        <v>5426764.0185</v>
      </c>
      <c r="G9" s="4" t="str">
        <f>SUM(C9:F9)</f>
      </c>
    </row>
    <row r="10">
      <c r="A10" s="3" t="s">
        <v>14</v>
      </c>
      <c r="B10" s="5" t="s">
        <v>11</v>
      </c>
      <c r="C10" s="5" t="n">
        <v>733646</v>
      </c>
      <c r="D10" s="5" t="n">
        <v>1077171</v>
      </c>
      <c r="E10" s="5" t="n">
        <v>1173453</v>
      </c>
      <c r="F10" s="5" t="n">
        <v>785152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2144694.639</v>
      </c>
      <c r="D12" s="4" t="n">
        <v>4717303.0159</v>
      </c>
      <c r="E12" s="4" t="n">
        <v>5579457.1127</v>
      </c>
      <c r="F12" s="4" t="n">
        <v>3991452.13</v>
      </c>
      <c r="G12" s="4" t="str">
        <f>SUM(C12:F12)</f>
      </c>
    </row>
    <row r="13">
      <c r="A13" s="3" t="s">
        <v>15</v>
      </c>
      <c r="B13" s="5" t="s">
        <v>11</v>
      </c>
      <c r="C13" s="5" t="n">
        <v>160080</v>
      </c>
      <c r="D13" s="5" t="n">
        <v>390251</v>
      </c>
      <c r="E13" s="5" t="n">
        <v>454838</v>
      </c>
      <c r="F13" s="5" t="n">
        <v>321432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3553663.49</v>
      </c>
      <c r="D6" s="4" t="n">
        <v>3543515.316</v>
      </c>
      <c r="E6" s="4" t="n">
        <v>3156510.7545</v>
      </c>
      <c r="F6" s="4" t="n">
        <v>1299426.6114</v>
      </c>
      <c r="G6" s="4" t="str">
        <f>SUM(C6:F6)</f>
      </c>
    </row>
    <row r="7">
      <c r="A7" s="3" t="s">
        <v>9</v>
      </c>
      <c r="B7" s="5" t="s">
        <v>11</v>
      </c>
      <c r="C7" s="5" t="n">
        <v>833300</v>
      </c>
      <c r="D7" s="5" t="n">
        <v>822188</v>
      </c>
      <c r="E7" s="5" t="n">
        <v>804772</v>
      </c>
      <c r="F7" s="5" t="n">
        <v>399222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6134048.9273</v>
      </c>
      <c r="D9" s="4" t="n">
        <v>9001510.102</v>
      </c>
      <c r="E9" s="4" t="n">
        <v>9235323.2958</v>
      </c>
      <c r="F9" s="4" t="n">
        <v>4189917.787</v>
      </c>
      <c r="G9" s="4" t="str">
        <f>SUM(C9:F9)</f>
      </c>
    </row>
    <row r="10">
      <c r="A10" s="3" t="s">
        <v>14</v>
      </c>
      <c r="B10" s="5" t="s">
        <v>11</v>
      </c>
      <c r="C10" s="5" t="n">
        <v>784688</v>
      </c>
      <c r="D10" s="5" t="n">
        <v>1164125</v>
      </c>
      <c r="E10" s="5" t="n">
        <v>1251067</v>
      </c>
      <c r="F10" s="5" t="n">
        <v>632097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1998963.562</v>
      </c>
      <c r="D12" s="4" t="n">
        <v>5059450.586</v>
      </c>
      <c r="E12" s="4" t="n">
        <v>6154139.6862</v>
      </c>
      <c r="F12" s="4" t="n">
        <v>3308085.796</v>
      </c>
      <c r="G12" s="4" t="str">
        <f>SUM(C12:F12)</f>
      </c>
    </row>
    <row r="13">
      <c r="A13" s="3" t="s">
        <v>15</v>
      </c>
      <c r="B13" s="5" t="s">
        <v>11</v>
      </c>
      <c r="C13" s="5" t="n">
        <v>139406</v>
      </c>
      <c r="D13" s="5" t="n">
        <v>411383</v>
      </c>
      <c r="E13" s="5" t="n">
        <v>495315</v>
      </c>
      <c r="F13" s="5" t="n">
        <v>263484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3465264.1221</v>
      </c>
      <c r="D6" s="4" t="n">
        <v>3499729.7674</v>
      </c>
      <c r="E6" s="4" t="n">
        <v>3191317.183</v>
      </c>
      <c r="F6" s="4" t="n">
        <v>1307092.4983</v>
      </c>
      <c r="G6" s="4" t="str">
        <f>SUM(C6:F6)</f>
      </c>
    </row>
    <row r="7">
      <c r="A7" s="3" t="s">
        <v>9</v>
      </c>
      <c r="B7" s="5" t="s">
        <v>11</v>
      </c>
      <c r="C7" s="5" t="n">
        <v>823242</v>
      </c>
      <c r="D7" s="5" t="n">
        <v>804453</v>
      </c>
      <c r="E7" s="5" t="n">
        <v>788935</v>
      </c>
      <c r="F7" s="5" t="n">
        <v>391300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6065074.97</v>
      </c>
      <c r="D9" s="4" t="n">
        <v>8752043.9612</v>
      </c>
      <c r="E9" s="4" t="n">
        <v>9108339.0417</v>
      </c>
      <c r="F9" s="4" t="n">
        <v>4060027.954</v>
      </c>
      <c r="G9" s="4" t="str">
        <f>SUM(C9:F9)</f>
      </c>
    </row>
    <row r="10">
      <c r="A10" s="3" t="s">
        <v>14</v>
      </c>
      <c r="B10" s="5" t="s">
        <v>11</v>
      </c>
      <c r="C10" s="5" t="n">
        <v>769044</v>
      </c>
      <c r="D10" s="5" t="n">
        <v>1141477</v>
      </c>
      <c r="E10" s="5" t="n">
        <v>1241740</v>
      </c>
      <c r="F10" s="5" t="n">
        <v>618115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2017088.2765</v>
      </c>
      <c r="D12" s="4" t="n">
        <v>5011622.1694</v>
      </c>
      <c r="E12" s="4" t="n">
        <v>6092043.8767</v>
      </c>
      <c r="F12" s="4" t="n">
        <v>3231825.1251</v>
      </c>
      <c r="G12" s="4" t="str">
        <f>SUM(C12:F12)</f>
      </c>
    </row>
    <row r="13">
      <c r="A13" s="3" t="s">
        <v>15</v>
      </c>
      <c r="B13" s="5" t="s">
        <v>11</v>
      </c>
      <c r="C13" s="5" t="n">
        <v>134786</v>
      </c>
      <c r="D13" s="5" t="n">
        <v>400155</v>
      </c>
      <c r="E13" s="5" t="n">
        <v>483807</v>
      </c>
      <c r="F13" s="5" t="n">
        <v>253416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3262813.2392</v>
      </c>
      <c r="D6" s="4" t="n">
        <v>3236320.5515</v>
      </c>
      <c r="E6" s="4" t="n">
        <v>2940608.159</v>
      </c>
      <c r="F6" s="4" t="n">
        <v>1131570.272</v>
      </c>
      <c r="G6" s="4" t="str">
        <f>SUM(C6:F6)</f>
      </c>
    </row>
    <row r="7">
      <c r="A7" s="3" t="s">
        <v>9</v>
      </c>
      <c r="B7" s="5" t="s">
        <v>11</v>
      </c>
      <c r="C7" s="5" t="n">
        <v>795739</v>
      </c>
      <c r="D7" s="5" t="n">
        <v>787576</v>
      </c>
      <c r="E7" s="5" t="n">
        <v>777204</v>
      </c>
      <c r="F7" s="5" t="n">
        <v>372716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6067389.2545</v>
      </c>
      <c r="D9" s="4" t="n">
        <v>8604300.046</v>
      </c>
      <c r="E9" s="4" t="n">
        <v>8751760.7165</v>
      </c>
      <c r="F9" s="4" t="n">
        <v>3768424.857</v>
      </c>
      <c r="G9" s="4" t="str">
        <f>SUM(C9:F9)</f>
      </c>
    </row>
    <row r="10">
      <c r="A10" s="3" t="s">
        <v>14</v>
      </c>
      <c r="B10" s="5" t="s">
        <v>11</v>
      </c>
      <c r="C10" s="5" t="n">
        <v>737668</v>
      </c>
      <c r="D10" s="5" t="n">
        <v>1130594</v>
      </c>
      <c r="E10" s="5" t="n">
        <v>1231250</v>
      </c>
      <c r="F10" s="5" t="n">
        <v>595692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1876139.191</v>
      </c>
      <c r="D12" s="4" t="n">
        <v>4736504.6055</v>
      </c>
      <c r="E12" s="4" t="n">
        <v>5661003.1041</v>
      </c>
      <c r="F12" s="4" t="n">
        <v>2929516.264</v>
      </c>
      <c r="G12" s="4" t="str">
        <f>SUM(C12:F12)</f>
      </c>
    </row>
    <row r="13">
      <c r="A13" s="3" t="s">
        <v>15</v>
      </c>
      <c r="B13" s="5" t="s">
        <v>11</v>
      </c>
      <c r="C13" s="5" t="n">
        <v>126251</v>
      </c>
      <c r="D13" s="5" t="n">
        <v>390038</v>
      </c>
      <c r="E13" s="5" t="n">
        <v>469692</v>
      </c>
      <c r="F13" s="5" t="n">
        <v>241728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3809466.23</v>
      </c>
      <c r="D6" s="4" t="n">
        <v>3919645.832</v>
      </c>
      <c r="E6" s="4" t="n">
        <v>3507652.4628</v>
      </c>
      <c r="F6" s="4" t="n">
        <v>1371822.915</v>
      </c>
      <c r="G6" s="4" t="str">
        <f>SUM(C6:F6)</f>
      </c>
    </row>
    <row r="7">
      <c r="A7" s="3" t="s">
        <v>9</v>
      </c>
      <c r="B7" s="5" t="s">
        <v>11</v>
      </c>
      <c r="C7" s="5" t="n">
        <v>790492</v>
      </c>
      <c r="D7" s="5" t="n">
        <v>791594</v>
      </c>
      <c r="E7" s="5" t="n">
        <v>750090</v>
      </c>
      <c r="F7" s="5" t="n">
        <v>365537</v>
      </c>
      <c r="G7" s="5" t="str">
        <f>SUM(C7:F7)</f>
      </c>
    </row>
    <row r="8">
      <c r="A8" s="3"/>
      <c r="B8" s="2" t="s">
        <v>13</v>
      </c>
      <c r="C8" s="6" t="str">
        <f>C6/C7*1000/365</f>
      </c>
      <c r="D8" s="6" t="str">
        <f>D6/D7*1000/365</f>
      </c>
      <c r="E8" s="6" t="str">
        <f>E6/E7*1000/365</f>
      </c>
      <c r="F8" s="6" t="str">
        <f>F6/F7*1000/365</f>
      </c>
      <c r="G8" s="6" t="str">
        <f>G6/G7*1000/365</f>
      </c>
    </row>
    <row r="9">
      <c r="A9" s="3" t="s">
        <v>14</v>
      </c>
      <c r="B9" s="4" t="s">
        <v>10</v>
      </c>
      <c r="C9" s="4" t="n">
        <v>6694289.108</v>
      </c>
      <c r="D9" s="4" t="n">
        <v>9643837.411</v>
      </c>
      <c r="E9" s="4" t="n">
        <v>9461144.3153</v>
      </c>
      <c r="F9" s="4" t="n">
        <v>4053431.129</v>
      </c>
      <c r="G9" s="4" t="str">
        <f>SUM(C9:F9)</f>
      </c>
    </row>
    <row r="10">
      <c r="A10" s="3" t="s">
        <v>14</v>
      </c>
      <c r="B10" s="5" t="s">
        <v>11</v>
      </c>
      <c r="C10" s="5" t="n">
        <v>723074</v>
      </c>
      <c r="D10" s="5" t="n">
        <v>1141931</v>
      </c>
      <c r="E10" s="5" t="n">
        <v>1213118</v>
      </c>
      <c r="F10" s="5" t="n">
        <v>590781</v>
      </c>
      <c r="G10" s="5" t="str">
        <f>SUM(C10:F10)</f>
      </c>
    </row>
    <row r="11">
      <c r="A11" s="3"/>
      <c r="B11" s="2" t="s">
        <v>13</v>
      </c>
      <c r="C11" s="6" t="str">
        <f>C9/C10*1000/365</f>
      </c>
      <c r="D11" s="6" t="str">
        <f>D9/D10*1000/365</f>
      </c>
      <c r="E11" s="6" t="str">
        <f>E9/E10*1000/365</f>
      </c>
      <c r="F11" s="6" t="str">
        <f>F9/F10*1000/365</f>
      </c>
      <c r="G11" s="6" t="str">
        <f>G9/G10*1000/365</f>
      </c>
    </row>
    <row r="12">
      <c r="A12" s="3" t="s">
        <v>15</v>
      </c>
      <c r="B12" s="4" t="s">
        <v>10</v>
      </c>
      <c r="C12" s="4" t="n">
        <v>2044233.886</v>
      </c>
      <c r="D12" s="4" t="n">
        <v>5157311.668</v>
      </c>
      <c r="E12" s="4" t="n">
        <v>6052092.351</v>
      </c>
      <c r="F12" s="4" t="n">
        <v>3074476.354</v>
      </c>
      <c r="G12" s="4" t="str">
        <f>SUM(C12:F12)</f>
      </c>
    </row>
    <row r="13">
      <c r="A13" s="3" t="s">
        <v>15</v>
      </c>
      <c r="B13" s="5" t="s">
        <v>11</v>
      </c>
      <c r="C13" s="5" t="n">
        <v>121214</v>
      </c>
      <c r="D13" s="5" t="n">
        <v>384742</v>
      </c>
      <c r="E13" s="5" t="n">
        <v>453907</v>
      </c>
      <c r="F13" s="5" t="n">
        <v>232007</v>
      </c>
      <c r="G13" s="5" t="str">
        <f>SUM(C13:F13)</f>
      </c>
    </row>
    <row r="14">
      <c r="A14" s="3"/>
      <c r="B14" s="2" t="s">
        <v>13</v>
      </c>
      <c r="C14" s="6" t="str">
        <f>C12/C13*1000/365</f>
      </c>
      <c r="D14" s="6" t="str">
        <f>D12/D13*1000/365</f>
      </c>
      <c r="E14" s="6" t="str">
        <f>E12/E13*1000/365</f>
      </c>
      <c r="F14" s="6" t="str">
        <f>F12/F13*1000/365</f>
      </c>
      <c r="G14" s="6" t="str">
        <f>G12/G13*1000/365</f>
      </c>
    </row>
    <row r="15">
      <c r="A15" s="3" t="s">
        <v>12</v>
      </c>
      <c r="B15" s="4" t="s">
        <v>10</v>
      </c>
      <c r="C15" s="4" t="str">
        <f>SUM(C6,C9,C12)</f>
      </c>
      <c r="D15" s="4" t="str">
        <f>SUM(D6,D9,D12)</f>
      </c>
      <c r="E15" s="4" t="str">
        <f>SUM(E6,E9,E12)</f>
      </c>
      <c r="F15" s="4" t="str">
        <f>SUM(F6,F9,F12)</f>
      </c>
      <c r="G15" s="4" t="str">
        <f>SUM(C15:F15)</f>
      </c>
    </row>
    <row r="16">
      <c r="A16" s="3" t="s">
        <v>12</v>
      </c>
      <c r="B16" s="5" t="s">
        <v>11</v>
      </c>
      <c r="C16" s="5" t="str">
        <f>SUM(C7,C10,C13)</f>
      </c>
      <c r="D16" s="5" t="str">
        <f>SUM(D7,D10,D13)</f>
      </c>
      <c r="E16" s="5" t="str">
        <f>SUM(E7,E10,E13)</f>
      </c>
      <c r="F16" s="5" t="str">
        <f>SUM(F7,F10,F13)</f>
      </c>
      <c r="G16" s="5" t="str">
        <f>SUM(C16:F16)</f>
      </c>
    </row>
    <row r="17">
      <c r="A17" s="3"/>
      <c r="B17" s="2" t="s">
        <v>13</v>
      </c>
      <c r="C17" s="6" t="str">
        <f>C15/C16*1000/365</f>
      </c>
      <c r="D17" s="6" t="str">
        <f>D15/D16*1000/365</f>
      </c>
      <c r="E17" s="6" t="str">
        <f>E15/E16*1000/365</f>
      </c>
      <c r="F17" s="6" t="str">
        <f>F15/F16*1000/365</f>
      </c>
      <c r="G17" s="6" t="str">
        <f>G15/G16*1000/365</f>
      </c>
    </row>
    <row r="18">
      <c r="A18" t="s">
        <v>16</v>
      </c>
    </row>
  </sheetData>
  <mergeCells count="7">
    <mergeCell ref="A3:G3"/>
    <mergeCell ref="C4:G4"/>
    <mergeCell ref="A6:A8"/>
    <mergeCell ref="A9:A11"/>
    <mergeCell ref="A12:A14"/>
    <mergeCell ref="A15:A17"/>
    <mergeCell ref="A18:G18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2024-09-29T12:02:28Z</dcterms:created>
</coreProperties>
</file>