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  <sheet name="2019" sheetId="6" state="visible" r:id="rId6"/>
    <sheet name="2018" sheetId="7" state="visible" r:id="rId7"/>
    <sheet name="2017" sheetId="8" state="visible" r:id="rId8"/>
    <sheet name="2016" sheetId="9" state="visible" r:id="rId9"/>
    <sheet name="2015" sheetId="10" state="visible" r:id="rId10"/>
  </sheets>
</workbook>
</file>

<file path=xl/sharedStrings.xml><?xml version="1.0" encoding="utf-8"?>
<sst xmlns="http://schemas.openxmlformats.org/spreadsheetml/2006/main" count="38" uniqueCount="38">
  <si>
    <t xml:space="preserve">2024</t>
  </si>
  <si>
    <t xml:space="preserve">שיעור ההימצאות של מחלת נפש קשה (SMI) בקרב בני 18 ומעלה, לפי קבוצת גיל ומין, מספרים מוחלטים ושיעורים, 2024</t>
  </si>
  <si>
    <t xml:space="preserve">קבוצת גיל</t>
  </si>
  <si>
    <t xml:space="preserve">מין</t>
  </si>
  <si>
    <t xml:space="preserve"> </t>
  </si>
  <si>
    <t xml:space="preserve">18-24</t>
  </si>
  <si>
    <t xml:space="preserve">25-34</t>
  </si>
  <si>
    <t xml:space="preserve">35-44</t>
  </si>
  <si>
    <t xml:space="preserve">45-54</t>
  </si>
  <si>
    <t xml:space="preserve">55-64</t>
  </si>
  <si>
    <t xml:space="preserve">65-74</t>
  </si>
  <si>
    <t xml:space="preserve">75-84</t>
  </si>
  <si>
    <t xml:space="preserve">85+</t>
  </si>
  <si>
    <t xml:space="preserve">גברים</t>
  </si>
  <si>
    <t xml:space="preserve">מונה</t>
  </si>
  <si>
    <t xml:space="preserve">מכנה</t>
  </si>
  <si>
    <t xml:space="preserve">סה"כ</t>
  </si>
  <si>
    <t xml:space="preserve">שיעור</t>
  </si>
  <si>
    <t xml:space="preserve">נשים</t>
  </si>
  <si>
    <t xml:space="preserve">מקור: התכנית הלאומית למדדי איכות לרפואת הקהילה בישראל</t>
  </si>
  <si>
    <t xml:space="preserve">2023</t>
  </si>
  <si>
    <t xml:space="preserve">שיעור ההימצאות של מחלת נפש קשה (SMI) בקרב בני 18 ומעלה, לפי קבוצת גיל ומין, מספרים מוחלטים ושיעורים, 2023</t>
  </si>
  <si>
    <t xml:space="preserve">2022</t>
  </si>
  <si>
    <t xml:space="preserve">שיעור ההימצאות של מחלת נפש קשה (SMI) בקרב בני 18 ומעלה, לפי קבוצת גיל ומין, מספרים מוחלטים ושיעורים, 2022</t>
  </si>
  <si>
    <t xml:space="preserve">2021</t>
  </si>
  <si>
    <t xml:space="preserve">שיעור ההימצאות של מחלת נפש קשה (SMI) בקרב בני 18 ומעלה, לפי קבוצת גיל ומין, מספרים מוחלטים ושיעורים, 2021</t>
  </si>
  <si>
    <t xml:space="preserve">2020</t>
  </si>
  <si>
    <t xml:space="preserve">שיעור ההימצאות של מחלת נפש קשה (SMI) בקרב בני 18 ומעלה, לפי קבוצת גיל ומין, מספרים מוחלטים ושיעורים, 2020</t>
  </si>
  <si>
    <t xml:space="preserve">2019</t>
  </si>
  <si>
    <t xml:space="preserve">שיעור ההימצאות של מחלת נפש קשה (SMI) בקרב בני 18 ומעלה, לפי קבוצת גיל ומין, מספרים מוחלטים ושיעורים, 2019</t>
  </si>
  <si>
    <t xml:space="preserve">2018</t>
  </si>
  <si>
    <t xml:space="preserve">שיעור ההימצאות של מחלת נפש קשה (SMI) בקרב בני 18 ומעלה, לפי קבוצת גיל ומין, מספרים מוחלטים ושיעורים, 2018</t>
  </si>
  <si>
    <t xml:space="preserve">2017</t>
  </si>
  <si>
    <t xml:space="preserve">שיעור ההימצאות של מחלת נפש קשה (SMI) בקרב בני 18 ומעלה, לפי קבוצת גיל ומין, מספרים מוחלטים ושיעורים, 2017</t>
  </si>
  <si>
    <t xml:space="preserve">2016</t>
  </si>
  <si>
    <t xml:space="preserve">שיעור ההימצאות של מחלת נפש קשה (SMI) בקרב בני 18 ומעלה, לפי קבוצת גיל ומין, מספרים מוחלטים ושיעורים, 2016</t>
  </si>
  <si>
    <t xml:space="preserve">2015</t>
  </si>
  <si>
    <t xml:space="preserve">שיעור ההימצאות של מחלת נפש קשה (SMI) בקרב בני 18 ומעלה, לפי קבוצת גיל ומין,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</si>
</sst>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2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10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0.xml"/><Relationship Id="rId2" Type="http://schemas.openxmlformats.org/officeDocument/2006/relationships/printerSettings" Target="../printerSettings/printerSettings10.bin"/><Relationship Id="rIdvml" Type="http://schemas.openxmlformats.org/officeDocument/2006/relationships/vmlDrawing" Target="../drawings/vmlDrawing10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5133</v>
      </c>
      <c r="D6" s="4" t="n">
        <v>11873</v>
      </c>
      <c r="E6" s="4" t="n">
        <v>12759</v>
      </c>
      <c r="F6" s="4" t="n">
        <v>11745</v>
      </c>
      <c r="G6" s="4" t="n">
        <v>8208</v>
      </c>
      <c r="H6" s="4" t="n">
        <v>5252</v>
      </c>
      <c r="I6" s="4" t="n">
        <v>1749</v>
      </c>
      <c r="J6" s="4" t="n">
        <v>294</v>
      </c>
      <c r="K6" s="4" t="str">
        <f>SUM(C6:J6)</f>
      </c>
    </row>
    <row r="7">
      <c r="A7" s="3" t="s">
        <v>13</v>
      </c>
      <c r="B7" s="5" t="s">
        <v>15</v>
      </c>
      <c r="C7" s="5" t="n">
        <v>379832</v>
      </c>
      <c r="D7" s="5" t="n">
        <v>610206</v>
      </c>
      <c r="E7" s="5" t="n">
        <v>554873</v>
      </c>
      <c r="F7" s="5" t="n">
        <v>503275</v>
      </c>
      <c r="G7" s="5" t="n">
        <v>381332</v>
      </c>
      <c r="H7" s="5" t="n">
        <v>316914</v>
      </c>
      <c r="I7" s="5" t="n">
        <v>163365</v>
      </c>
      <c r="J7" s="5" t="n">
        <v>49898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2471</v>
      </c>
      <c r="D9" s="4" t="n">
        <v>6308</v>
      </c>
      <c r="E9" s="4" t="n">
        <v>8087</v>
      </c>
      <c r="F9" s="4" t="n">
        <v>8851</v>
      </c>
      <c r="G9" s="4" t="n">
        <v>7900</v>
      </c>
      <c r="H9" s="4" t="n">
        <v>6594</v>
      </c>
      <c r="I9" s="4" t="n">
        <v>2779</v>
      </c>
      <c r="J9" s="4" t="n">
        <v>771</v>
      </c>
      <c r="K9" s="4" t="str">
        <f>SUM(C9:J9)</f>
      </c>
    </row>
    <row r="10">
      <c r="A10" s="3" t="s">
        <v>18</v>
      </c>
      <c r="B10" s="5" t="s">
        <v>15</v>
      </c>
      <c r="C10" s="5" t="n">
        <v>401502</v>
      </c>
      <c r="D10" s="5" t="n">
        <v>609555</v>
      </c>
      <c r="E10" s="5" t="n">
        <v>568776</v>
      </c>
      <c r="F10" s="5" t="n">
        <v>523954</v>
      </c>
      <c r="G10" s="5" t="n">
        <v>410589</v>
      </c>
      <c r="H10" s="5" t="n">
        <v>368082</v>
      </c>
      <c r="I10" s="5" t="n">
        <v>210682</v>
      </c>
      <c r="J10" s="5" t="n">
        <v>83532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36</v>
      </c>
    </row>
    <row r="3">
      <c r="A3" s="2" t="s">
        <v>37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2974</v>
      </c>
      <c r="D6" s="4" t="n">
        <v>7551</v>
      </c>
      <c r="E6" s="4" t="n">
        <v>8562</v>
      </c>
      <c r="F6" s="4" t="n">
        <v>6870</v>
      </c>
      <c r="G6" s="4" t="n">
        <v>5559</v>
      </c>
      <c r="H6" s="4" t="n">
        <v>2873</v>
      </c>
      <c r="I6" s="4" t="n">
        <v>1015</v>
      </c>
      <c r="J6" s="4" t="n">
        <v>198</v>
      </c>
      <c r="K6" s="4" t="str">
        <f>SUM(C6:J6)</f>
      </c>
    </row>
    <row r="7">
      <c r="A7" s="3" t="s">
        <v>13</v>
      </c>
      <c r="B7" s="5" t="s">
        <v>15</v>
      </c>
      <c r="C7" s="5" t="n">
        <v>324247</v>
      </c>
      <c r="D7" s="5" t="n">
        <v>547427</v>
      </c>
      <c r="E7" s="5" t="n">
        <v>500245</v>
      </c>
      <c r="F7" s="5" t="n">
        <v>394501</v>
      </c>
      <c r="G7" s="5" t="n">
        <v>351675</v>
      </c>
      <c r="H7" s="5" t="n">
        <v>226006</v>
      </c>
      <c r="I7" s="5" t="n">
        <v>118079</v>
      </c>
      <c r="J7" s="5" t="n">
        <v>37106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1729</v>
      </c>
      <c r="D9" s="4" t="n">
        <v>4727</v>
      </c>
      <c r="E9" s="4" t="n">
        <v>6339</v>
      </c>
      <c r="F9" s="4" t="n">
        <v>6216</v>
      </c>
      <c r="G9" s="4" t="n">
        <v>6419</v>
      </c>
      <c r="H9" s="4" t="n">
        <v>3818</v>
      </c>
      <c r="I9" s="4" t="n">
        <v>1998</v>
      </c>
      <c r="J9" s="4" t="n">
        <v>572</v>
      </c>
      <c r="K9" s="4" t="str">
        <f>SUM(C9:J9)</f>
      </c>
    </row>
    <row r="10">
      <c r="A10" s="3" t="s">
        <v>18</v>
      </c>
      <c r="B10" s="5" t="s">
        <v>15</v>
      </c>
      <c r="C10" s="5" t="n">
        <v>365688</v>
      </c>
      <c r="D10" s="5" t="n">
        <v>557755</v>
      </c>
      <c r="E10" s="5" t="n">
        <v>520047</v>
      </c>
      <c r="F10" s="5" t="n">
        <v>414187</v>
      </c>
      <c r="G10" s="5" t="n">
        <v>386584</v>
      </c>
      <c r="H10" s="5" t="n">
        <v>262337</v>
      </c>
      <c r="I10" s="5" t="n">
        <v>161540</v>
      </c>
      <c r="J10" s="5" t="n">
        <v>65230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4870</v>
      </c>
      <c r="D6" s="4" t="n">
        <v>11182</v>
      </c>
      <c r="E6" s="4" t="n">
        <v>12141</v>
      </c>
      <c r="F6" s="4" t="n">
        <v>11187</v>
      </c>
      <c r="G6" s="4" t="n">
        <v>7993</v>
      </c>
      <c r="H6" s="4" t="n">
        <v>4999</v>
      </c>
      <c r="I6" s="4" t="n">
        <v>1631</v>
      </c>
      <c r="J6" s="4" t="n">
        <v>265</v>
      </c>
      <c r="K6" s="4" t="str">
        <f>SUM(C6:J6)</f>
      </c>
    </row>
    <row r="7">
      <c r="A7" s="3" t="s">
        <v>13</v>
      </c>
      <c r="B7" s="5" t="s">
        <v>15</v>
      </c>
      <c r="C7" s="5" t="n">
        <v>376418</v>
      </c>
      <c r="D7" s="5" t="n">
        <v>604046</v>
      </c>
      <c r="E7" s="5" t="n">
        <v>549560</v>
      </c>
      <c r="F7" s="5" t="n">
        <v>494826</v>
      </c>
      <c r="G7" s="5" t="n">
        <v>376270</v>
      </c>
      <c r="H7" s="5" t="n">
        <v>313050</v>
      </c>
      <c r="I7" s="5" t="n">
        <v>154930</v>
      </c>
      <c r="J7" s="5" t="n">
        <v>48070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2403</v>
      </c>
      <c r="D9" s="4" t="n">
        <v>6024</v>
      </c>
      <c r="E9" s="4" t="n">
        <v>7729</v>
      </c>
      <c r="F9" s="4" t="n">
        <v>8567</v>
      </c>
      <c r="G9" s="4" t="n">
        <v>7750</v>
      </c>
      <c r="H9" s="4" t="n">
        <v>6341</v>
      </c>
      <c r="I9" s="4" t="n">
        <v>2630</v>
      </c>
      <c r="J9" s="4" t="n">
        <v>744</v>
      </c>
      <c r="K9" s="4" t="str">
        <f>SUM(C9:J9)</f>
      </c>
    </row>
    <row r="10">
      <c r="A10" s="3" t="s">
        <v>18</v>
      </c>
      <c r="B10" s="5" t="s">
        <v>15</v>
      </c>
      <c r="C10" s="5" t="n">
        <v>397633</v>
      </c>
      <c r="D10" s="5" t="n">
        <v>604427</v>
      </c>
      <c r="E10" s="5" t="n">
        <v>564622</v>
      </c>
      <c r="F10" s="5" t="n">
        <v>514658</v>
      </c>
      <c r="G10" s="5" t="n">
        <v>406749</v>
      </c>
      <c r="H10" s="5" t="n">
        <v>363674</v>
      </c>
      <c r="I10" s="5" t="n">
        <v>200648</v>
      </c>
      <c r="J10" s="5" t="n">
        <v>80645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4513</v>
      </c>
      <c r="D6" s="4" t="n">
        <v>10467</v>
      </c>
      <c r="E6" s="4" t="n">
        <v>11585</v>
      </c>
      <c r="F6" s="4" t="n">
        <v>10540</v>
      </c>
      <c r="G6" s="4" t="n">
        <v>7688</v>
      </c>
      <c r="H6" s="4" t="n">
        <v>4821</v>
      </c>
      <c r="I6" s="4" t="n">
        <v>1446</v>
      </c>
      <c r="J6" s="4" t="n">
        <v>250</v>
      </c>
      <c r="K6" s="4" t="str">
        <f>SUM(C6:J6)</f>
      </c>
    </row>
    <row r="7">
      <c r="A7" s="3" t="s">
        <v>13</v>
      </c>
      <c r="B7" s="5" t="s">
        <v>15</v>
      </c>
      <c r="C7" s="5" t="n">
        <v>368035</v>
      </c>
      <c r="D7" s="5" t="n">
        <v>591195</v>
      </c>
      <c r="E7" s="5" t="n">
        <v>539011</v>
      </c>
      <c r="F7" s="5" t="n">
        <v>478325</v>
      </c>
      <c r="G7" s="5" t="n">
        <v>370951</v>
      </c>
      <c r="H7" s="5" t="n">
        <v>309417</v>
      </c>
      <c r="I7" s="5" t="n">
        <v>142797</v>
      </c>
      <c r="J7" s="5" t="n">
        <v>45411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2214</v>
      </c>
      <c r="D9" s="4" t="n">
        <v>5723</v>
      </c>
      <c r="E9" s="4" t="n">
        <v>7321</v>
      </c>
      <c r="F9" s="4" t="n">
        <v>8203</v>
      </c>
      <c r="G9" s="4" t="n">
        <v>7585</v>
      </c>
      <c r="H9" s="4" t="n">
        <v>6137</v>
      </c>
      <c r="I9" s="4" t="n">
        <v>2391</v>
      </c>
      <c r="J9" s="4" t="n">
        <v>687</v>
      </c>
      <c r="K9" s="4" t="str">
        <f>SUM(C9:J9)</f>
      </c>
    </row>
    <row r="10">
      <c r="A10" s="3" t="s">
        <v>18</v>
      </c>
      <c r="B10" s="5" t="s">
        <v>15</v>
      </c>
      <c r="C10" s="5" t="n">
        <v>389095</v>
      </c>
      <c r="D10" s="5" t="n">
        <v>593770</v>
      </c>
      <c r="E10" s="5" t="n">
        <v>555014</v>
      </c>
      <c r="F10" s="5" t="n">
        <v>497346</v>
      </c>
      <c r="G10" s="5" t="n">
        <v>401579</v>
      </c>
      <c r="H10" s="5" t="n">
        <v>359750</v>
      </c>
      <c r="I10" s="5" t="n">
        <v>186456</v>
      </c>
      <c r="J10" s="5" t="n">
        <v>76269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3838</v>
      </c>
      <c r="D6" s="4" t="n">
        <v>9403</v>
      </c>
      <c r="E6" s="4" t="n">
        <v>10693</v>
      </c>
      <c r="F6" s="4" t="n">
        <v>9633</v>
      </c>
      <c r="G6" s="4" t="n">
        <v>7186</v>
      </c>
      <c r="H6" s="4" t="n">
        <v>4510</v>
      </c>
      <c r="I6" s="4" t="n">
        <v>1264</v>
      </c>
      <c r="J6" s="4" t="n">
        <v>236</v>
      </c>
      <c r="K6" s="4" t="str">
        <f>SUM(C6:J6)</f>
      </c>
    </row>
    <row r="7">
      <c r="A7" s="3" t="s">
        <v>13</v>
      </c>
      <c r="B7" s="5" t="s">
        <v>15</v>
      </c>
      <c r="C7" s="5" t="n">
        <v>355899</v>
      </c>
      <c r="D7" s="5" t="n">
        <v>580964</v>
      </c>
      <c r="E7" s="5" t="n">
        <v>533271</v>
      </c>
      <c r="F7" s="5" t="n">
        <v>463104</v>
      </c>
      <c r="G7" s="5" t="n">
        <v>366249</v>
      </c>
      <c r="H7" s="5" t="n">
        <v>305604</v>
      </c>
      <c r="I7" s="5" t="n">
        <v>133062</v>
      </c>
      <c r="J7" s="5" t="n">
        <v>43783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1970</v>
      </c>
      <c r="D9" s="4" t="n">
        <v>5120</v>
      </c>
      <c r="E9" s="4" t="n">
        <v>6819</v>
      </c>
      <c r="F9" s="4" t="n">
        <v>7570</v>
      </c>
      <c r="G9" s="4" t="n">
        <v>7209</v>
      </c>
      <c r="H9" s="4" t="n">
        <v>5711</v>
      </c>
      <c r="I9" s="4" t="n">
        <v>2225</v>
      </c>
      <c r="J9" s="4" t="n">
        <v>631</v>
      </c>
      <c r="K9" s="4" t="str">
        <f>SUM(C9:J9)</f>
      </c>
    </row>
    <row r="10">
      <c r="A10" s="3" t="s">
        <v>18</v>
      </c>
      <c r="B10" s="5" t="s">
        <v>15</v>
      </c>
      <c r="C10" s="5" t="n">
        <v>378001</v>
      </c>
      <c r="D10" s="5" t="n">
        <v>586447</v>
      </c>
      <c r="E10" s="5" t="n">
        <v>551009</v>
      </c>
      <c r="F10" s="5" t="n">
        <v>482051</v>
      </c>
      <c r="G10" s="5" t="n">
        <v>397460</v>
      </c>
      <c r="H10" s="5" t="n">
        <v>355151</v>
      </c>
      <c r="I10" s="5" t="n">
        <v>174837</v>
      </c>
      <c r="J10" s="5" t="n">
        <v>74293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3615</v>
      </c>
      <c r="D6" s="4" t="n">
        <v>8932</v>
      </c>
      <c r="E6" s="4" t="n">
        <v>10283</v>
      </c>
      <c r="F6" s="4" t="n">
        <v>9052</v>
      </c>
      <c r="G6" s="4" t="n">
        <v>6849</v>
      </c>
      <c r="H6" s="4" t="n">
        <v>4097</v>
      </c>
      <c r="I6" s="4" t="n">
        <v>1095</v>
      </c>
      <c r="J6" s="4" t="n">
        <v>203</v>
      </c>
      <c r="K6" s="4" t="str">
        <f>SUM(C6:J6)</f>
      </c>
    </row>
    <row r="7">
      <c r="A7" s="3" t="s">
        <v>13</v>
      </c>
      <c r="B7" s="5" t="s">
        <v>15</v>
      </c>
      <c r="C7" s="5" t="n">
        <v>347941</v>
      </c>
      <c r="D7" s="5" t="n">
        <v>578377</v>
      </c>
      <c r="E7" s="5" t="n">
        <v>531844</v>
      </c>
      <c r="F7" s="5" t="n">
        <v>451436</v>
      </c>
      <c r="G7" s="5" t="n">
        <v>363604</v>
      </c>
      <c r="H7" s="5" t="n">
        <v>295718</v>
      </c>
      <c r="I7" s="5" t="n">
        <v>126595</v>
      </c>
      <c r="J7" s="5" t="n">
        <v>41181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1795</v>
      </c>
      <c r="D9" s="4" t="n">
        <v>4919</v>
      </c>
      <c r="E9" s="4" t="n">
        <v>6610</v>
      </c>
      <c r="F9" s="4" t="n">
        <v>7249</v>
      </c>
      <c r="G9" s="4" t="n">
        <v>6997</v>
      </c>
      <c r="H9" s="4" t="n">
        <v>5137</v>
      </c>
      <c r="I9" s="4" t="n">
        <v>1974</v>
      </c>
      <c r="J9" s="4" t="n">
        <v>502</v>
      </c>
      <c r="K9" s="4" t="str">
        <f>SUM(C9:J9)</f>
      </c>
    </row>
    <row r="10">
      <c r="A10" s="3" t="s">
        <v>18</v>
      </c>
      <c r="B10" s="5" t="s">
        <v>15</v>
      </c>
      <c r="C10" s="5" t="n">
        <v>371698</v>
      </c>
      <c r="D10" s="5" t="n">
        <v>584987</v>
      </c>
      <c r="E10" s="5" t="n">
        <v>550128</v>
      </c>
      <c r="F10" s="5" t="n">
        <v>469224</v>
      </c>
      <c r="G10" s="5" t="n">
        <v>396165</v>
      </c>
      <c r="H10" s="5" t="n">
        <v>342928</v>
      </c>
      <c r="I10" s="5" t="n">
        <v>166703</v>
      </c>
      <c r="J10" s="5" t="n">
        <v>69524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3280</v>
      </c>
      <c r="D6" s="4" t="n">
        <v>8464</v>
      </c>
      <c r="E6" s="4" t="n">
        <v>9708</v>
      </c>
      <c r="F6" s="4" t="n">
        <v>8494</v>
      </c>
      <c r="G6" s="4" t="n">
        <v>6527</v>
      </c>
      <c r="H6" s="4" t="n">
        <v>3947</v>
      </c>
      <c r="I6" s="4" t="n">
        <v>1103</v>
      </c>
      <c r="J6" s="4" t="n">
        <v>201</v>
      </c>
      <c r="K6" s="4" t="str">
        <f>SUM(C6:J6)</f>
      </c>
    </row>
    <row r="7">
      <c r="A7" s="3" t="s">
        <v>13</v>
      </c>
      <c r="B7" s="5" t="s">
        <v>15</v>
      </c>
      <c r="C7" s="5" t="n">
        <v>336205</v>
      </c>
      <c r="D7" s="5" t="n">
        <v>571761</v>
      </c>
      <c r="E7" s="5" t="n">
        <v>525588</v>
      </c>
      <c r="F7" s="5" t="n">
        <v>438345</v>
      </c>
      <c r="G7" s="5" t="n">
        <v>359502</v>
      </c>
      <c r="H7" s="5" t="n">
        <v>285872</v>
      </c>
      <c r="I7" s="5" t="n">
        <v>125370</v>
      </c>
      <c r="J7" s="5" t="n">
        <v>41161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1668</v>
      </c>
      <c r="D9" s="4" t="n">
        <v>4743</v>
      </c>
      <c r="E9" s="4" t="n">
        <v>6432</v>
      </c>
      <c r="F9" s="4" t="n">
        <v>6886</v>
      </c>
      <c r="G9" s="4" t="n">
        <v>6869</v>
      </c>
      <c r="H9" s="4" t="n">
        <v>4975</v>
      </c>
      <c r="I9" s="4" t="n">
        <v>2023</v>
      </c>
      <c r="J9" s="4" t="n">
        <v>513</v>
      </c>
      <c r="K9" s="4" t="str">
        <f>SUM(C9:J9)</f>
      </c>
    </row>
    <row r="10">
      <c r="A10" s="3" t="s">
        <v>18</v>
      </c>
      <c r="B10" s="5" t="s">
        <v>15</v>
      </c>
      <c r="C10" s="5" t="n">
        <v>363592</v>
      </c>
      <c r="D10" s="5" t="n">
        <v>578657</v>
      </c>
      <c r="E10" s="5" t="n">
        <v>543640</v>
      </c>
      <c r="F10" s="5" t="n">
        <v>455533</v>
      </c>
      <c r="G10" s="5" t="n">
        <v>393340</v>
      </c>
      <c r="H10" s="5" t="n">
        <v>330136</v>
      </c>
      <c r="I10" s="5" t="n">
        <v>167565</v>
      </c>
      <c r="J10" s="5" t="n">
        <v>70729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30</v>
      </c>
    </row>
    <row r="3">
      <c r="A3" s="2" t="s">
        <v>31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3062</v>
      </c>
      <c r="D6" s="4" t="n">
        <v>8142</v>
      </c>
      <c r="E6" s="4" t="n">
        <v>9259</v>
      </c>
      <c r="F6" s="4" t="n">
        <v>7930</v>
      </c>
      <c r="G6" s="4" t="n">
        <v>6234</v>
      </c>
      <c r="H6" s="4" t="n">
        <v>3630</v>
      </c>
      <c r="I6" s="4" t="n">
        <v>1045</v>
      </c>
      <c r="J6" s="4" t="n">
        <v>200</v>
      </c>
      <c r="K6" s="4" t="str">
        <f>SUM(C6:J6)</f>
      </c>
    </row>
    <row r="7">
      <c r="A7" s="3" t="s">
        <v>13</v>
      </c>
      <c r="B7" s="5" t="s">
        <v>15</v>
      </c>
      <c r="C7" s="5" t="n">
        <v>326575</v>
      </c>
      <c r="D7" s="5" t="n">
        <v>567933</v>
      </c>
      <c r="E7" s="5" t="n">
        <v>518910</v>
      </c>
      <c r="F7" s="5" t="n">
        <v>425924</v>
      </c>
      <c r="G7" s="5" t="n">
        <v>357422</v>
      </c>
      <c r="H7" s="5" t="n">
        <v>271314</v>
      </c>
      <c r="I7" s="5" t="n">
        <v>123461</v>
      </c>
      <c r="J7" s="5" t="n">
        <v>40727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1588</v>
      </c>
      <c r="D9" s="4" t="n">
        <v>4583</v>
      </c>
      <c r="E9" s="4" t="n">
        <v>6242</v>
      </c>
      <c r="F9" s="4" t="n">
        <v>6580</v>
      </c>
      <c r="G9" s="4" t="n">
        <v>6654</v>
      </c>
      <c r="H9" s="4" t="n">
        <v>4532</v>
      </c>
      <c r="I9" s="4" t="n">
        <v>1975</v>
      </c>
      <c r="J9" s="4" t="n">
        <v>516</v>
      </c>
      <c r="K9" s="4" t="str">
        <f>SUM(C9:J9)</f>
      </c>
    </row>
    <row r="10">
      <c r="A10" s="3" t="s">
        <v>18</v>
      </c>
      <c r="B10" s="5" t="s">
        <v>15</v>
      </c>
      <c r="C10" s="5" t="n">
        <v>360353</v>
      </c>
      <c r="D10" s="5" t="n">
        <v>574702</v>
      </c>
      <c r="E10" s="5" t="n">
        <v>537961</v>
      </c>
      <c r="F10" s="5" t="n">
        <v>443220</v>
      </c>
      <c r="G10" s="5" t="n">
        <v>392259</v>
      </c>
      <c r="H10" s="5" t="n">
        <v>312994</v>
      </c>
      <c r="I10" s="5" t="n">
        <v>166230</v>
      </c>
      <c r="J10" s="5" t="n">
        <v>70594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32</v>
      </c>
    </row>
    <row r="3">
      <c r="A3" s="2" t="s">
        <v>33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2897</v>
      </c>
      <c r="D6" s="4" t="n">
        <v>7796</v>
      </c>
      <c r="E6" s="4" t="n">
        <v>8883</v>
      </c>
      <c r="F6" s="4" t="n">
        <v>7449</v>
      </c>
      <c r="G6" s="4" t="n">
        <v>5864</v>
      </c>
      <c r="H6" s="4" t="n">
        <v>3299</v>
      </c>
      <c r="I6" s="4" t="n">
        <v>1009</v>
      </c>
      <c r="J6" s="4" t="n">
        <v>187</v>
      </c>
      <c r="K6" s="4" t="str">
        <f>SUM(C6:J6)</f>
      </c>
    </row>
    <row r="7">
      <c r="A7" s="3" t="s">
        <v>13</v>
      </c>
      <c r="B7" s="5" t="s">
        <v>15</v>
      </c>
      <c r="C7" s="5" t="n">
        <v>317330</v>
      </c>
      <c r="D7" s="5" t="n">
        <v>560100</v>
      </c>
      <c r="E7" s="5" t="n">
        <v>511602</v>
      </c>
      <c r="F7" s="5" t="n">
        <v>413865</v>
      </c>
      <c r="G7" s="5" t="n">
        <v>355959</v>
      </c>
      <c r="H7" s="5" t="n">
        <v>255179</v>
      </c>
      <c r="I7" s="5" t="n">
        <v>122773</v>
      </c>
      <c r="J7" s="5" t="n">
        <v>39249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1514</v>
      </c>
      <c r="D9" s="4" t="n">
        <v>4453</v>
      </c>
      <c r="E9" s="4" t="n">
        <v>6005</v>
      </c>
      <c r="F9" s="4" t="n">
        <v>6308</v>
      </c>
      <c r="G9" s="4" t="n">
        <v>6432</v>
      </c>
      <c r="H9" s="4" t="n">
        <v>4124</v>
      </c>
      <c r="I9" s="4" t="n">
        <v>1936</v>
      </c>
      <c r="J9" s="4" t="n">
        <v>492</v>
      </c>
      <c r="K9" s="4" t="str">
        <f>SUM(C9:J9)</f>
      </c>
    </row>
    <row r="10">
      <c r="A10" s="3" t="s">
        <v>18</v>
      </c>
      <c r="B10" s="5" t="s">
        <v>15</v>
      </c>
      <c r="C10" s="5" t="n">
        <v>354071</v>
      </c>
      <c r="D10" s="5" t="n">
        <v>568816</v>
      </c>
      <c r="E10" s="5" t="n">
        <v>530411</v>
      </c>
      <c r="F10" s="5" t="n">
        <v>432042</v>
      </c>
      <c r="G10" s="5" t="n">
        <v>390822</v>
      </c>
      <c r="H10" s="5" t="n">
        <v>294780</v>
      </c>
      <c r="I10" s="5" t="n">
        <v>166326</v>
      </c>
      <c r="J10" s="5" t="n">
        <v>68393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34</v>
      </c>
    </row>
    <row r="3">
      <c r="A3" s="2" t="s">
        <v>35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t="s">
        <v>10</v>
      </c>
      <c r="I5" t="s">
        <v>11</v>
      </c>
      <c r="J5" t="s">
        <v>12</v>
      </c>
      <c r="K5" s="2" t="s">
        <v>16</v>
      </c>
    </row>
    <row r="6">
      <c r="A6" s="3" t="s">
        <v>13</v>
      </c>
      <c r="B6" s="4" t="s">
        <v>14</v>
      </c>
      <c r="C6" s="4" t="n">
        <v>2645</v>
      </c>
      <c r="D6" s="4" t="n">
        <v>7417</v>
      </c>
      <c r="E6" s="4" t="n">
        <v>8473</v>
      </c>
      <c r="F6" s="4" t="n">
        <v>6875</v>
      </c>
      <c r="G6" s="4" t="n">
        <v>5503</v>
      </c>
      <c r="H6" s="4" t="n">
        <v>2973</v>
      </c>
      <c r="I6" s="4" t="n">
        <v>941</v>
      </c>
      <c r="J6" s="4" t="n">
        <v>181</v>
      </c>
      <c r="K6" s="4" t="str">
        <f>SUM(C6:J6)</f>
      </c>
    </row>
    <row r="7">
      <c r="A7" s="3" t="s">
        <v>13</v>
      </c>
      <c r="B7" s="5" t="s">
        <v>15</v>
      </c>
      <c r="C7" s="5" t="n">
        <v>310561</v>
      </c>
      <c r="D7" s="5" t="n">
        <v>552591</v>
      </c>
      <c r="E7" s="5" t="n">
        <v>506054</v>
      </c>
      <c r="F7" s="5" t="n">
        <v>402357</v>
      </c>
      <c r="G7" s="5" t="n">
        <v>354804</v>
      </c>
      <c r="H7" s="5" t="n">
        <v>240668</v>
      </c>
      <c r="I7" s="5" t="n">
        <v>120105</v>
      </c>
      <c r="J7" s="5" t="n">
        <v>38736</v>
      </c>
      <c r="K7" s="5" t="str">
        <f>SUM(C7:J7)</f>
      </c>
    </row>
    <row r="8">
      <c r="A8" s="3"/>
      <c r="B8" s="2" t="s">
        <v>17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  <c r="I8" s="6" t="str">
        <f>I6/I7</f>
      </c>
      <c r="J8" s="6" t="str">
        <f>J6/J7</f>
      </c>
      <c r="K8" s="6" t="str">
        <f>K6/K7</f>
      </c>
    </row>
    <row r="9">
      <c r="A9" s="3" t="s">
        <v>18</v>
      </c>
      <c r="B9" s="4" t="s">
        <v>14</v>
      </c>
      <c r="C9" s="4" t="n">
        <v>1415</v>
      </c>
      <c r="D9" s="4" t="n">
        <v>4279</v>
      </c>
      <c r="E9" s="4" t="n">
        <v>5774</v>
      </c>
      <c r="F9" s="4" t="n">
        <v>5894</v>
      </c>
      <c r="G9" s="4" t="n">
        <v>6080</v>
      </c>
      <c r="H9" s="4" t="n">
        <v>3715</v>
      </c>
      <c r="I9" s="4" t="n">
        <v>1832</v>
      </c>
      <c r="J9" s="4" t="n">
        <v>479</v>
      </c>
      <c r="K9" s="4" t="str">
        <f>SUM(C9:J9)</f>
      </c>
    </row>
    <row r="10">
      <c r="A10" s="3" t="s">
        <v>18</v>
      </c>
      <c r="B10" s="5" t="s">
        <v>15</v>
      </c>
      <c r="C10" s="5" t="n">
        <v>348689</v>
      </c>
      <c r="D10" s="5" t="n">
        <v>562042</v>
      </c>
      <c r="E10" s="5" t="n">
        <v>526005</v>
      </c>
      <c r="F10" s="5" t="n">
        <v>421041</v>
      </c>
      <c r="G10" s="5" t="n">
        <v>390084</v>
      </c>
      <c r="H10" s="5" t="n">
        <v>278175</v>
      </c>
      <c r="I10" s="5" t="n">
        <v>163658</v>
      </c>
      <c r="J10" s="5" t="n">
        <v>67166</v>
      </c>
      <c r="K10" s="5" t="str">
        <f>SUM(C10:J10)</f>
      </c>
    </row>
    <row r="11">
      <c r="A11" s="3"/>
      <c r="B11" s="2" t="s">
        <v>17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  <c r="I11" s="6" t="str">
        <f>I9/I10</f>
      </c>
      <c r="J11" s="6" t="str">
        <f>J9/J10</f>
      </c>
      <c r="K11" s="6" t="str">
        <f>K9/K10</f>
      </c>
    </row>
    <row r="12">
      <c r="A12" s="3" t="s">
        <v>16</v>
      </c>
      <c r="B12" s="4" t="s">
        <v>14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SUM(H6,H9)</f>
      </c>
      <c r="I12" s="4" t="str">
        <f>SUM(I6,I9)</f>
      </c>
      <c r="J12" s="4" t="str">
        <f>SUM(J6,J9)</f>
      </c>
      <c r="K12" s="4" t="str">
        <f>SUM(C12:J12)</f>
      </c>
    </row>
    <row r="13">
      <c r="A13" s="3" t="s">
        <v>16</v>
      </c>
      <c r="B13" s="5" t="s">
        <v>15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SUM(H7,H10)</f>
      </c>
      <c r="I13" s="5" t="str">
        <f>SUM(I7,I10)</f>
      </c>
      <c r="J13" s="5" t="str">
        <f>SUM(J7,J10)</f>
      </c>
      <c r="K13" s="5" t="str">
        <f>SUM(C13:J13)</f>
      </c>
    </row>
    <row r="14">
      <c r="A14" s="3"/>
      <c r="B14" s="2" t="s">
        <v>17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  <c r="I14" s="6" t="str">
        <f>I12/I13</f>
      </c>
      <c r="J14" s="6" t="str">
        <f>J12/J13</f>
      </c>
      <c r="K14" s="6" t="str">
        <f>K12/K13</f>
      </c>
    </row>
    <row r="15">
      <c r="A15" t="s">
        <v>19</v>
      </c>
    </row>
  </sheetData>
  <mergeCells count="6">
    <mergeCell ref="A3:K3"/>
    <mergeCell ref="C4:K4"/>
    <mergeCell ref="A6:A8"/>
    <mergeCell ref="A9:A11"/>
    <mergeCell ref="A12:A14"/>
    <mergeCell ref="A15:K15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62DAD445-3B5D-4664-9239-B5B646937A7E}"/>
</file>

<file path=customXml/itemProps2.xml><?xml version="1.0" encoding="utf-8"?>
<ds:datastoreItem xmlns:ds="http://schemas.openxmlformats.org/officeDocument/2006/customXml" ds:itemID="{5C0C1FC6-AA2A-4678-8BA0-0DD77F535795}"/>
</file>

<file path=customXml/itemProps3.xml><?xml version="1.0" encoding="utf-8"?>
<ds:datastoreItem xmlns:ds="http://schemas.openxmlformats.org/officeDocument/2006/customXml" ds:itemID="{3EB7FB36-C1DB-4EE3-A693-0A3B34EF520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2025-09-21T06:03:25Z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