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worksheets/sheet2.xml" ContentType="application/vnd.openxmlformats-officedocument.spreadsheetml.worksheet+xml"/>
  <Override PartName="/xl/drawings/drawing2.xml" ContentType="application/vnd.openxmlformats-officedocument.drawing+xml"/>
  <Override PartName="/xl/worksheets/sheet3.xml" ContentType="application/vnd.openxmlformats-officedocument.spreadsheetml.worksheet+xml"/>
  <Override PartName="/xl/drawings/drawing3.xml" ContentType="application/vnd.openxmlformats-officedocument.drawing+xml"/>
  <Override PartName="/xl/worksheets/sheet4.xml" ContentType="application/vnd.openxmlformats-officedocument.spreadsheetml.worksheet+xml"/>
  <Override PartName="/xl/drawings/drawing4.xml" ContentType="application/vnd.openxmlformats-officedocument.drawing+xml"/>
  <Override PartName="/xl/worksheets/sheet5.xml" ContentType="application/vnd.openxmlformats-officedocument.spreadsheetml.worksheet+xml"/>
  <Override PartName="/xl/drawings/drawing5.xml" ContentType="application/vnd.openxmlformats-officedocument.drawing+xml"/>
  <Override PartName="/xl/worksheets/sheet6.xml" ContentType="application/vnd.openxmlformats-officedocument.spreadsheetml.worksheet+xml"/>
  <Override PartName="/xl/drawings/drawing6.xml" ContentType="application/vnd.openxmlformats-officedocument.drawing+xml"/>
  <Override PartName="/xl/worksheets/sheet7.xml" ContentType="application/vnd.openxmlformats-officedocument.spreadsheetml.worksheet+xml"/>
  <Override PartName="/xl/drawings/drawing7.xml" ContentType="application/vnd.openxmlformats-officedocument.drawing+xml"/>
  <Override PartName="/xl/worksheets/sheet8.xml" ContentType="application/vnd.openxmlformats-officedocument.spreadsheetml.worksheet+xml"/>
  <Override PartName="/xl/drawings/drawing8.xml" ContentType="application/vnd.openxmlformats-officedocument.drawing+xml"/>
  <Override PartName="/xl/worksheets/sheet9.xml" ContentType="application/vnd.openxmlformats-officedocument.spreadsheetml.worksheet+xml"/>
  <Override PartName="/xl/drawings/drawing9.xml" ContentType="application/vnd.openxmlformats-officedocument.drawing+xml"/>
</Types>
</file>

<file path=_rels/.rels><?xml version="1.0" encoding="UTF-8" standalone="yes"?><Relationships xmlns="http://schemas.openxmlformats.org/package/2006/relationships">
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date1904="false"/>
  <bookViews>
    <workbookView xWindow="0" yWindow="0" windowWidth="13125" windowHeight="6105" firstSheet="0" activeTab="0"/>
  </bookViews>
  <sheets>
    <sheet name="2023" sheetId="1" state="visible" r:id="rId1"/>
    <sheet name="2022" sheetId="2" state="visible" r:id="rId2"/>
    <sheet name="2021" sheetId="3" state="visible" r:id="rId3"/>
    <sheet name="2020" sheetId="4" state="visible" r:id="rId4"/>
    <sheet name="2019" sheetId="5" state="visible" r:id="rId5"/>
    <sheet name="2018" sheetId="6" state="visible" r:id="rId6"/>
    <sheet name="2017" sheetId="7" state="visible" r:id="rId7"/>
    <sheet name="2016" sheetId="8" state="visible" r:id="rId8"/>
    <sheet name="2015" sheetId="9" state="visible" r:id="rId9"/>
  </sheets>
</workbook>
</file>

<file path=xl/sharedStrings.xml><?xml version="1.0" encoding="utf-8"?>
<sst xmlns="http://schemas.openxmlformats.org/spreadsheetml/2006/main" count="36" uniqueCount="36">
  <si>
    <t xml:space="preserve">2023</t>
  </si>
  <si>
    <t xml:space="preserve">שיעור המפגשים הטיפוליים עם אנשי בריאות הנפש בקהילה תוך 14 יום משחרור מאשפוז פסיכיאטרי ממושך, לפי מין וקבוצת גיל,  מספרים מוחלטים ושיעורים, 2023</t>
  </si>
  <si>
    <t xml:space="preserve">קבוצת גיל</t>
  </si>
  <si>
    <t xml:space="preserve">מין</t>
  </si>
  <si>
    <t xml:space="preserve"> </t>
  </si>
  <si>
    <t xml:space="preserve">18-24</t>
  </si>
  <si>
    <t xml:space="preserve">25-34</t>
  </si>
  <si>
    <t xml:space="preserve">35-44</t>
  </si>
  <si>
    <t xml:space="preserve">45-54</t>
  </si>
  <si>
    <t xml:space="preserve">55-64</t>
  </si>
  <si>
    <t xml:space="preserve">65-74</t>
  </si>
  <si>
    <t xml:space="preserve">75-84</t>
  </si>
  <si>
    <t xml:space="preserve">85+</t>
  </si>
  <si>
    <t xml:space="preserve">זכר</t>
  </si>
  <si>
    <t xml:space="preserve">מונה</t>
  </si>
  <si>
    <t xml:space="preserve">מכנה</t>
  </si>
  <si>
    <t xml:space="preserve">סה"כ</t>
  </si>
  <si>
    <t xml:space="preserve">שיעור</t>
  </si>
  <si>
    <t xml:space="preserve">נקבה</t>
  </si>
  <si>
    <t xml:space="preserve">מקור: התכנית הלאומית למדדי איכות לרפואת הקהילה בישראל</t>
  </si>
  <si>
    <t xml:space="preserve">2022</t>
  </si>
  <si>
    <t xml:space="preserve">שיעור המפגשים הטיפוליים עם אנשי בריאות הנפש בקהילה תוך 14 יום משחרור מאשפוז פסיכיאטרי ממושך, לפי מין וקבוצת גיל,  מספרים מוחלטים ושיעורים, 2022</t>
  </si>
  <si>
    <t xml:space="preserve">2021</t>
  </si>
  <si>
    <t xml:space="preserve">שיעור המפגשים הטיפוליים עם אנשי בריאות הנפש בקהילה תוך 14 יום משחרור מאשפוז פסיכיאטרי ממושך, לפי מין וקבוצת גיל,  מספרים מוחלטים ושיעורים, 2021</t>
  </si>
  <si>
    <t xml:space="preserve">2020</t>
  </si>
  <si>
    <t xml:space="preserve">שיעור המפגשים הטיפוליים עם אנשי בריאות הנפש בקהילה תוך 14 יום משחרור מאשפוז פסיכיאטרי ממושך, לפי מין וקבוצת גיל,  מספרים מוחלטים ושיעורים, 2020</t>
  </si>
  <si>
    <t xml:space="preserve">2019</t>
  </si>
  <si>
    <t xml:space="preserve">שיעור המפגשים הטיפוליים עם אנשי בריאות הנפש בקהילה תוך 14 יום משחרור מאשפוז פסיכיאטרי ממושך, לפי מין וקבוצת גיל,  מספרים מוחלטים ושיעורים, 2019</t>
  </si>
  <si>
    <t xml:space="preserve">2018</t>
  </si>
  <si>
    <t xml:space="preserve">שיעור המפגשים הטיפוליים עם אנשי בריאות הנפש בקהילה תוך 14 יום משחרור מאשפוז פסיכיאטרי ממושך, לפי מין וקבוצת גיל,  מספרים מוחלטים ושיעורים, 2018</t>
  </si>
  <si>
    <t xml:space="preserve">2017</t>
  </si>
  <si>
    <t xml:space="preserve">שיעור המפגשים הטיפוליים עם אנשי בריאות הנפש בקהילה תוך 14 יום משחרור מאשפוז פסיכיאטרי ממושך, לפי מין וקבוצת גיל,  מספרים מוחלטים ושיעורים, 2017</t>
  </si>
  <si>
    <t xml:space="preserve">2016</t>
  </si>
  <si>
    <t xml:space="preserve">שיעור המפגשים הטיפוליים עם אנשי בריאות הנפש בקהילה תוך 14 יום משחרור מאשפוז פסיכיאטרי ממושך, לפי מין וקבוצת גיל,  מספרים מוחלטים ושיעורים, 2016</t>
  </si>
  <si>
    <t xml:space="preserve">2015</t>
  </si>
  <si>
    <t xml:space="preserve">שיעור המפגשים הטיפוליים עם אנשי בריאות הנפש בקהילה תוך 14 יום משחרור מאשפוז פסיכיאטרי ממושך, לפי מין וקבוצת גיל,  מספרים מוחלטים ושיעורים, 2015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</si>
</sst>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6" formatCode="0.0%"/>
  </numFmts>
  <fonts count="4">
    <font>
      <sz val="11"/>
      <color rgb="FF000000"/>
      <name val="Calibri"/>
      <family val="2"/>
      <scheme val="minor"/>
    </font>
    <font>
      <sz val="14"/>
      <color rgb="FF0000FF"/>
      <name val="Calibri"/>
    </font>
    <font>
      <sz val="11"/>
      <color rgb="FF000000"/>
      <name val="Calibri"/>
      <b/>
    </font>
    <font>
      <sz val="11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A2B9CE"/>
      </patternFill>
    </fill>
    <fill>
      <patternFill patternType="solid">
        <fgColor rgb="FFD4DEE8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1" fillId="0" borderId="0" xfId="0" applyFont="1"/>
    <xf numFmtId="0" fontId="2" fillId="0" borderId="0" xfId="0" applyFont="1"/>
    <xf numFmtId="0" fontId="2" fillId="0" borderId="0" xfId="0" applyFont="1" applyAlignment="1">
      <alignment horizontal="center" vertical="center"/>
    </xf>
    <xf numFmtId="0" fontId="3" fillId="2" borderId="0" xfId="0" applyFont="1" applyFill="1"/>
    <xf numFmtId="0" fontId="3" fillId="3" borderId="0" xfId="0" applyFont="1" applyFill="1"/>
    <xf numFmtId="166" fontId="2" fillId="0" borderId="0" xfId="0" applyFont="1" applyNumberFormat="1"/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worksheet" Target="worksheets/sheet5.xml"/><Relationship Id="rId6" Type="http://schemas.openxmlformats.org/officeDocument/2006/relationships/worksheet" Target="worksheets/sheet6.xml"/><Relationship Id="rId7" Type="http://schemas.openxmlformats.org/officeDocument/2006/relationships/worksheet" Target="worksheets/sheet7.xml"/><Relationship Id="rId8" Type="http://schemas.openxmlformats.org/officeDocument/2006/relationships/worksheet" Target="worksheets/sheet8.xml"/><Relationship Id="rId9" Type="http://schemas.openxmlformats.org/officeDocument/2006/relationships/worksheet" Target="worksheets/sheet9.xml"/><Relationship Id="rId10" Type="http://schemas.openxmlformats.org/officeDocument/2006/relationships/theme" Target="theme/theme1.xml"/><Relationship Id="rId11" Type="http://schemas.openxmlformats.org/officeDocument/2006/relationships/styles" Target="styles.xml"/><Relationship Id="rId12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vml" Type="http://schemas.openxmlformats.org/officeDocument/2006/relationships/vmlDrawing" Target="../drawings/vmlDrawing2.v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vml" Type="http://schemas.openxmlformats.org/officeDocument/2006/relationships/vmlDrawing" Target="../drawings/vmlDrawing3.v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vml" Type="http://schemas.openxmlformats.org/officeDocument/2006/relationships/vmlDrawing" Target="../drawings/vmlDrawing4.vml"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vml" Type="http://schemas.openxmlformats.org/officeDocument/2006/relationships/vmlDrawing" Target="../drawings/vmlDrawing5.vml"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vml" Type="http://schemas.openxmlformats.org/officeDocument/2006/relationships/vmlDrawing" Target="../drawings/vmlDrawing6.vml"/></Relationships>
</file>

<file path=xl/worksheets/_rels/sheet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.xml"/><Relationship Id="rId2" Type="http://schemas.openxmlformats.org/officeDocument/2006/relationships/printerSettings" Target="../printerSettings/printerSettings7.bin"/><Relationship Id="rIdvml" Type="http://schemas.openxmlformats.org/officeDocument/2006/relationships/vmlDrawing" Target="../drawings/vmlDrawing7.vml"/></Relationships>
</file>

<file path=xl/worksheets/_rels/sheet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.xml"/><Relationship Id="rId2" Type="http://schemas.openxmlformats.org/officeDocument/2006/relationships/printerSettings" Target="../printerSettings/printerSettings8.bin"/><Relationship Id="rIdvml" Type="http://schemas.openxmlformats.org/officeDocument/2006/relationships/vmlDrawing" Target="../drawings/vmlDrawing8.vml"/></Relationships>
</file>

<file path=xl/worksheets/_rels/sheet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.xml"/><Relationship Id="rId2" Type="http://schemas.openxmlformats.org/officeDocument/2006/relationships/printerSettings" Target="../printerSettings/printerSettings9.bin"/><Relationship Id="rIdvml" Type="http://schemas.openxmlformats.org/officeDocument/2006/relationships/vmlDrawing" Target="../drawings/vmlDrawing9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true"/>
  </sheetViews>
  <sheetFormatPr defaultRowHeight="15.0" baseColWidth="10"/>
  <sheetData>
    <row r="1">
      <c r="A1" s="1" t="s">
        <v>0</v>
      </c>
    </row>
    <row r="3">
      <c r="A3" s="2" t="s">
        <v>1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t="s">
        <v>10</v>
      </c>
      <c r="I5" t="s">
        <v>11</v>
      </c>
      <c r="J5" t="s">
        <v>12</v>
      </c>
      <c r="K5" s="2" t="s">
        <v>16</v>
      </c>
    </row>
    <row r="6">
      <c r="A6" s="3" t="s">
        <v>13</v>
      </c>
      <c r="B6" s="4" t="s">
        <v>14</v>
      </c>
      <c r="C6" s="4" t="n">
        <v>509</v>
      </c>
      <c r="D6" s="4" t="n">
        <v>882</v>
      </c>
      <c r="E6" s="4" t="n">
        <v>663</v>
      </c>
      <c r="F6" s="4" t="n">
        <v>456</v>
      </c>
      <c r="G6" s="4" t="n">
        <v>291</v>
      </c>
      <c r="H6" s="4" t="n">
        <v>168</v>
      </c>
      <c r="I6" s="4" t="n">
        <v>43</v>
      </c>
      <c r="J6" s="4" t="n">
        <v>6</v>
      </c>
      <c r="K6" s="4" t="str">
        <f>SUM(C6:J6)</f>
      </c>
    </row>
    <row r="7">
      <c r="A7" s="3" t="s">
        <v>13</v>
      </c>
      <c r="B7" s="5" t="s">
        <v>15</v>
      </c>
      <c r="C7" s="5" t="n">
        <v>818</v>
      </c>
      <c r="D7" s="5" t="n">
        <v>1390</v>
      </c>
      <c r="E7" s="5" t="n">
        <v>1014</v>
      </c>
      <c r="F7" s="5" t="n">
        <v>763</v>
      </c>
      <c r="G7" s="5" t="n">
        <v>455</v>
      </c>
      <c r="H7" s="5" t="n">
        <v>268</v>
      </c>
      <c r="I7" s="5" t="n">
        <v>73</v>
      </c>
      <c r="J7" s="5" t="n">
        <v>10</v>
      </c>
      <c r="K7" s="5" t="str">
        <f>SUM(C7:J7)</f>
      </c>
    </row>
    <row r="8">
      <c r="A8" s="3"/>
      <c r="B8" s="2" t="s">
        <v>17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  <c r="I8" s="6" t="str">
        <f>I6/I7</f>
      </c>
      <c r="J8" s="6" t="str">
        <f>J6/J7</f>
      </c>
      <c r="K8" s="6" t="str">
        <f>K6/K7</f>
      </c>
    </row>
    <row r="9">
      <c r="A9" s="3" t="s">
        <v>18</v>
      </c>
      <c r="B9" s="4" t="s">
        <v>14</v>
      </c>
      <c r="C9" s="4" t="n">
        <v>362</v>
      </c>
      <c r="D9" s="4" t="n">
        <v>488</v>
      </c>
      <c r="E9" s="4" t="n">
        <v>451</v>
      </c>
      <c r="F9" s="4" t="n">
        <v>375</v>
      </c>
      <c r="G9" s="4" t="n">
        <v>291</v>
      </c>
      <c r="H9" s="4" t="n">
        <v>209</v>
      </c>
      <c r="I9" s="4" t="n">
        <v>58</v>
      </c>
      <c r="J9" s="4" t="n">
        <v>12</v>
      </c>
      <c r="K9" s="4" t="str">
        <f>SUM(C9:J9)</f>
      </c>
    </row>
    <row r="10">
      <c r="A10" s="3" t="s">
        <v>18</v>
      </c>
      <c r="B10" s="5" t="s">
        <v>15</v>
      </c>
      <c r="C10" s="5" t="n">
        <v>587</v>
      </c>
      <c r="D10" s="5" t="n">
        <v>749</v>
      </c>
      <c r="E10" s="5" t="n">
        <v>671</v>
      </c>
      <c r="F10" s="5" t="n">
        <v>573</v>
      </c>
      <c r="G10" s="5" t="n">
        <v>459</v>
      </c>
      <c r="H10" s="5" t="n">
        <v>343</v>
      </c>
      <c r="I10" s="5" t="n">
        <v>102</v>
      </c>
      <c r="J10" s="5" t="n">
        <v>16</v>
      </c>
      <c r="K10" s="5" t="str">
        <f>SUM(C10:J10)</f>
      </c>
    </row>
    <row r="11">
      <c r="A11" s="3"/>
      <c r="B11" s="2" t="s">
        <v>17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  <c r="I11" s="6" t="str">
        <f>I9/I10</f>
      </c>
      <c r="J11" s="6" t="str">
        <f>J9/J10</f>
      </c>
      <c r="K11" s="6" t="str">
        <f>K9/K10</f>
      </c>
    </row>
    <row r="12">
      <c r="A12" s="3" t="s">
        <v>16</v>
      </c>
      <c r="B12" s="4" t="s">
        <v>14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SUM(H6,H9)</f>
      </c>
      <c r="I12" s="4" t="str">
        <f>SUM(I6,I9)</f>
      </c>
      <c r="J12" s="4" t="str">
        <f>SUM(J6,J9)</f>
      </c>
      <c r="K12" s="4" t="str">
        <f>SUM(C12:J12)</f>
      </c>
    </row>
    <row r="13">
      <c r="A13" s="3" t="s">
        <v>16</v>
      </c>
      <c r="B13" s="5" t="s">
        <v>15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SUM(H7,H10)</f>
      </c>
      <c r="I13" s="5" t="str">
        <f>SUM(I7,I10)</f>
      </c>
      <c r="J13" s="5" t="str">
        <f>SUM(J7,J10)</f>
      </c>
      <c r="K13" s="5" t="str">
        <f>SUM(C13:J13)</f>
      </c>
    </row>
    <row r="14">
      <c r="A14" s="3"/>
      <c r="B14" s="2" t="s">
        <v>17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  <c r="I14" s="6" t="str">
        <f>I12/I13</f>
      </c>
      <c r="J14" s="6" t="str">
        <f>J12/J13</f>
      </c>
      <c r="K14" s="6" t="str">
        <f>K12/K13</f>
      </c>
    </row>
    <row r="15">
      <c r="A15" t="s">
        <v>19</v>
      </c>
    </row>
  </sheetData>
  <mergeCells count="6">
    <mergeCell ref="A3:K3"/>
    <mergeCell ref="C4:K4"/>
    <mergeCell ref="A6:A8"/>
    <mergeCell ref="A9:A11"/>
    <mergeCell ref="A12:A14"/>
    <mergeCell ref="A15:K15"/>
  </mergeCells>
  <pageMargins left="0.7" right="0.7" top="0.75" bottom="0.75" header="0.3" footer="0.3"/>
  <pageSetup paperSize="9" orientation="portrait" horizontalDpi="300" verticalDpi="300"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20</v>
      </c>
    </row>
    <row r="3">
      <c r="A3" s="2" t="s">
        <v>21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t="s">
        <v>10</v>
      </c>
      <c r="I5" t="s">
        <v>11</v>
      </c>
      <c r="J5" t="s">
        <v>12</v>
      </c>
      <c r="K5" s="2" t="s">
        <v>16</v>
      </c>
    </row>
    <row r="6">
      <c r="A6" s="3" t="s">
        <v>13</v>
      </c>
      <c r="B6" s="4" t="s">
        <v>14</v>
      </c>
      <c r="C6" s="4" t="n">
        <v>487</v>
      </c>
      <c r="D6" s="4" t="n">
        <v>785</v>
      </c>
      <c r="E6" s="4" t="n">
        <v>579</v>
      </c>
      <c r="F6" s="4" t="n">
        <v>456</v>
      </c>
      <c r="G6" s="4" t="n">
        <v>286</v>
      </c>
      <c r="H6" s="4" t="n">
        <v>160</v>
      </c>
      <c r="I6" s="4" t="n">
        <v>36</v>
      </c>
      <c r="J6" s="4" t="n">
        <v>8</v>
      </c>
      <c r="K6" s="4" t="str">
        <f>SUM(C6:J6)</f>
      </c>
    </row>
    <row r="7">
      <c r="A7" s="3" t="s">
        <v>13</v>
      </c>
      <c r="B7" s="5" t="s">
        <v>15</v>
      </c>
      <c r="C7" s="5" t="n">
        <v>783</v>
      </c>
      <c r="D7" s="5" t="n">
        <v>1330</v>
      </c>
      <c r="E7" s="5" t="n">
        <v>983</v>
      </c>
      <c r="F7" s="5" t="n">
        <v>732</v>
      </c>
      <c r="G7" s="5" t="n">
        <v>465</v>
      </c>
      <c r="H7" s="5" t="n">
        <v>265</v>
      </c>
      <c r="I7" s="5" t="n">
        <v>64</v>
      </c>
      <c r="J7" s="5" t="n">
        <v>12</v>
      </c>
      <c r="K7" s="5" t="str">
        <f>SUM(C7:J7)</f>
      </c>
    </row>
    <row r="8">
      <c r="A8" s="3"/>
      <c r="B8" s="2" t="s">
        <v>17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  <c r="I8" s="6" t="str">
        <f>I6/I7</f>
      </c>
      <c r="J8" s="6" t="str">
        <f>J6/J7</f>
      </c>
      <c r="K8" s="6" t="str">
        <f>K6/K7</f>
      </c>
    </row>
    <row r="9">
      <c r="A9" s="3" t="s">
        <v>18</v>
      </c>
      <c r="B9" s="4" t="s">
        <v>14</v>
      </c>
      <c r="C9" s="4" t="n">
        <v>326</v>
      </c>
      <c r="D9" s="4" t="n">
        <v>414</v>
      </c>
      <c r="E9" s="4" t="n">
        <v>374</v>
      </c>
      <c r="F9" s="4" t="n">
        <v>340</v>
      </c>
      <c r="G9" s="4" t="n">
        <v>255</v>
      </c>
      <c r="H9" s="4" t="n">
        <v>228</v>
      </c>
      <c r="I9" s="4" t="n">
        <v>71</v>
      </c>
      <c r="J9" s="4" t="n">
        <v>8</v>
      </c>
      <c r="K9" s="4" t="str">
        <f>SUM(C9:J9)</f>
      </c>
    </row>
    <row r="10">
      <c r="A10" s="3" t="s">
        <v>18</v>
      </c>
      <c r="B10" s="5" t="s">
        <v>15</v>
      </c>
      <c r="C10" s="5" t="n">
        <v>560</v>
      </c>
      <c r="D10" s="5" t="n">
        <v>691</v>
      </c>
      <c r="E10" s="5" t="n">
        <v>614</v>
      </c>
      <c r="F10" s="5" t="n">
        <v>566</v>
      </c>
      <c r="G10" s="5" t="n">
        <v>444</v>
      </c>
      <c r="H10" s="5" t="n">
        <v>374</v>
      </c>
      <c r="I10" s="5" t="n">
        <v>127</v>
      </c>
      <c r="J10" s="5" t="n">
        <v>16</v>
      </c>
      <c r="K10" s="5" t="str">
        <f>SUM(C10:J10)</f>
      </c>
    </row>
    <row r="11">
      <c r="A11" s="3"/>
      <c r="B11" s="2" t="s">
        <v>17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  <c r="I11" s="6" t="str">
        <f>I9/I10</f>
      </c>
      <c r="J11" s="6" t="str">
        <f>J9/J10</f>
      </c>
      <c r="K11" s="6" t="str">
        <f>K9/K10</f>
      </c>
    </row>
    <row r="12">
      <c r="A12" s="3" t="s">
        <v>16</v>
      </c>
      <c r="B12" s="4" t="s">
        <v>14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SUM(H6,H9)</f>
      </c>
      <c r="I12" s="4" t="str">
        <f>SUM(I6,I9)</f>
      </c>
      <c r="J12" s="4" t="str">
        <f>SUM(J6,J9)</f>
      </c>
      <c r="K12" s="4" t="str">
        <f>SUM(C12:J12)</f>
      </c>
    </row>
    <row r="13">
      <c r="A13" s="3" t="s">
        <v>16</v>
      </c>
      <c r="B13" s="5" t="s">
        <v>15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SUM(H7,H10)</f>
      </c>
      <c r="I13" s="5" t="str">
        <f>SUM(I7,I10)</f>
      </c>
      <c r="J13" s="5" t="str">
        <f>SUM(J7,J10)</f>
      </c>
      <c r="K13" s="5" t="str">
        <f>SUM(C13:J13)</f>
      </c>
    </row>
    <row r="14">
      <c r="A14" s="3"/>
      <c r="B14" s="2" t="s">
        <v>17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  <c r="I14" s="6" t="str">
        <f>I12/I13</f>
      </c>
      <c r="J14" s="6" t="str">
        <f>J12/J13</f>
      </c>
      <c r="K14" s="6" t="str">
        <f>K12/K13</f>
      </c>
    </row>
    <row r="15">
      <c r="A15" t="s">
        <v>19</v>
      </c>
    </row>
  </sheetData>
  <mergeCells count="6">
    <mergeCell ref="A3:K3"/>
    <mergeCell ref="C4:K4"/>
    <mergeCell ref="A6:A8"/>
    <mergeCell ref="A9:A11"/>
    <mergeCell ref="A12:A14"/>
    <mergeCell ref="A15:K15"/>
  </mergeCells>
  <pageMargins left="0.7" right="0.7" top="0.75" bottom="0.75" header="0.3" footer="0.3"/>
  <pageSetup paperSize="9" orientation="portrait" horizontalDpi="300" verticalDpi="300"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22</v>
      </c>
    </row>
    <row r="3">
      <c r="A3" s="2" t="s">
        <v>23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t="s">
        <v>10</v>
      </c>
      <c r="I5" t="s">
        <v>11</v>
      </c>
      <c r="J5" t="s">
        <v>12</v>
      </c>
      <c r="K5" s="2" t="s">
        <v>16</v>
      </c>
    </row>
    <row r="6">
      <c r="A6" s="3" t="s">
        <v>13</v>
      </c>
      <c r="B6" s="4" t="s">
        <v>14</v>
      </c>
      <c r="C6" s="4" t="n">
        <v>365</v>
      </c>
      <c r="D6" s="4" t="n">
        <v>719</v>
      </c>
      <c r="E6" s="4" t="n">
        <v>530</v>
      </c>
      <c r="F6" s="4" t="n">
        <v>338</v>
      </c>
      <c r="G6" s="4" t="n">
        <v>243</v>
      </c>
      <c r="H6" s="4" t="n">
        <v>132</v>
      </c>
      <c r="I6" s="4" t="n">
        <v>23</v>
      </c>
      <c r="J6" s="4" t="n">
        <v>3</v>
      </c>
      <c r="K6" s="4" t="str">
        <f>SUM(C6:J6)</f>
      </c>
    </row>
    <row r="7">
      <c r="A7" s="3" t="s">
        <v>13</v>
      </c>
      <c r="B7" s="5" t="s">
        <v>15</v>
      </c>
      <c r="C7" s="5" t="n">
        <v>755</v>
      </c>
      <c r="D7" s="5" t="n">
        <v>1343</v>
      </c>
      <c r="E7" s="5" t="n">
        <v>983</v>
      </c>
      <c r="F7" s="5" t="n">
        <v>690</v>
      </c>
      <c r="G7" s="5" t="n">
        <v>491</v>
      </c>
      <c r="H7" s="5" t="n">
        <v>258</v>
      </c>
      <c r="I7" s="5" t="n">
        <v>43</v>
      </c>
      <c r="J7" s="5" t="n">
        <v>6</v>
      </c>
      <c r="K7" s="5" t="str">
        <f>SUM(C7:J7)</f>
      </c>
    </row>
    <row r="8">
      <c r="A8" s="3"/>
      <c r="B8" s="2" t="s">
        <v>17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  <c r="I8" s="6" t="str">
        <f>I6/I7</f>
      </c>
      <c r="J8" s="6" t="str">
        <f>J6/J7</f>
      </c>
      <c r="K8" s="6" t="str">
        <f>K6/K7</f>
      </c>
    </row>
    <row r="9">
      <c r="A9" s="3" t="s">
        <v>18</v>
      </c>
      <c r="B9" s="4" t="s">
        <v>14</v>
      </c>
      <c r="C9" s="4" t="n">
        <v>308</v>
      </c>
      <c r="D9" s="4" t="n">
        <v>391</v>
      </c>
      <c r="E9" s="4" t="n">
        <v>333</v>
      </c>
      <c r="F9" s="4" t="n">
        <v>322</v>
      </c>
      <c r="G9" s="4" t="n">
        <v>261</v>
      </c>
      <c r="H9" s="4" t="n">
        <v>202</v>
      </c>
      <c r="I9" s="4" t="n">
        <v>58</v>
      </c>
      <c r="J9" s="4" t="n">
        <v>6</v>
      </c>
      <c r="K9" s="4" t="str">
        <f>SUM(C9:J9)</f>
      </c>
    </row>
    <row r="10">
      <c r="A10" s="3" t="s">
        <v>18</v>
      </c>
      <c r="B10" s="5" t="s">
        <v>15</v>
      </c>
      <c r="C10" s="5" t="n">
        <v>544</v>
      </c>
      <c r="D10" s="5" t="n">
        <v>703</v>
      </c>
      <c r="E10" s="5" t="n">
        <v>571</v>
      </c>
      <c r="F10" s="5" t="n">
        <v>590</v>
      </c>
      <c r="G10" s="5" t="n">
        <v>488</v>
      </c>
      <c r="H10" s="5" t="n">
        <v>375</v>
      </c>
      <c r="I10" s="5" t="n">
        <v>114</v>
      </c>
      <c r="J10" s="5" t="n">
        <v>18</v>
      </c>
      <c r="K10" s="5" t="str">
        <f>SUM(C10:J10)</f>
      </c>
    </row>
    <row r="11">
      <c r="A11" s="3"/>
      <c r="B11" s="2" t="s">
        <v>17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  <c r="I11" s="6" t="str">
        <f>I9/I10</f>
      </c>
      <c r="J11" s="6" t="str">
        <f>J9/J10</f>
      </c>
      <c r="K11" s="6" t="str">
        <f>K9/K10</f>
      </c>
    </row>
    <row r="12">
      <c r="A12" s="3" t="s">
        <v>16</v>
      </c>
      <c r="B12" s="4" t="s">
        <v>14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SUM(H6,H9)</f>
      </c>
      <c r="I12" s="4" t="str">
        <f>SUM(I6,I9)</f>
      </c>
      <c r="J12" s="4" t="str">
        <f>SUM(J6,J9)</f>
      </c>
      <c r="K12" s="4" t="str">
        <f>SUM(C12:J12)</f>
      </c>
    </row>
    <row r="13">
      <c r="A13" s="3" t="s">
        <v>16</v>
      </c>
      <c r="B13" s="5" t="s">
        <v>15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SUM(H7,H10)</f>
      </c>
      <c r="I13" s="5" t="str">
        <f>SUM(I7,I10)</f>
      </c>
      <c r="J13" s="5" t="str">
        <f>SUM(J7,J10)</f>
      </c>
      <c r="K13" s="5" t="str">
        <f>SUM(C13:J13)</f>
      </c>
    </row>
    <row r="14">
      <c r="A14" s="3"/>
      <c r="B14" s="2" t="s">
        <v>17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  <c r="I14" s="6" t="str">
        <f>I12/I13</f>
      </c>
      <c r="J14" s="6" t="str">
        <f>J12/J13</f>
      </c>
      <c r="K14" s="6" t="str">
        <f>K12/K13</f>
      </c>
    </row>
    <row r="15">
      <c r="A15" t="s">
        <v>19</v>
      </c>
    </row>
  </sheetData>
  <mergeCells count="6">
    <mergeCell ref="A3:K3"/>
    <mergeCell ref="C4:K4"/>
    <mergeCell ref="A6:A8"/>
    <mergeCell ref="A9:A11"/>
    <mergeCell ref="A12:A14"/>
    <mergeCell ref="A15:K15"/>
  </mergeCells>
  <pageMargins left="0.7" right="0.7" top="0.75" bottom="0.75" header="0.3" footer="0.3"/>
  <pageSetup paperSize="9" orientation="portrait" horizontalDpi="300" verticalDpi="300"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24</v>
      </c>
    </row>
    <row r="3">
      <c r="A3" s="2" t="s">
        <v>25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t="s">
        <v>10</v>
      </c>
      <c r="I5" t="s">
        <v>11</v>
      </c>
      <c r="J5" t="s">
        <v>12</v>
      </c>
      <c r="K5" s="2" t="s">
        <v>16</v>
      </c>
    </row>
    <row r="6">
      <c r="A6" s="3" t="s">
        <v>13</v>
      </c>
      <c r="B6" s="4" t="s">
        <v>14</v>
      </c>
      <c r="C6" s="4" t="n">
        <v>378</v>
      </c>
      <c r="D6" s="4" t="n">
        <v>658</v>
      </c>
      <c r="E6" s="4" t="n">
        <v>427</v>
      </c>
      <c r="F6" s="4" t="n">
        <v>306</v>
      </c>
      <c r="G6" s="4" t="n">
        <v>218</v>
      </c>
      <c r="H6" s="4" t="n">
        <v>98</v>
      </c>
      <c r="I6" s="4" t="n">
        <v>30</v>
      </c>
      <c r="J6" s="4" t="n">
        <v>0</v>
      </c>
      <c r="K6" s="4" t="str">
        <f>SUM(C6:J6)</f>
      </c>
    </row>
    <row r="7">
      <c r="A7" s="3" t="s">
        <v>13</v>
      </c>
      <c r="B7" s="5" t="s">
        <v>15</v>
      </c>
      <c r="C7" s="5" t="n">
        <v>773</v>
      </c>
      <c r="D7" s="5" t="n">
        <v>1332</v>
      </c>
      <c r="E7" s="5" t="n">
        <v>984</v>
      </c>
      <c r="F7" s="5" t="n">
        <v>710</v>
      </c>
      <c r="G7" s="5" t="n">
        <v>481</v>
      </c>
      <c r="H7" s="5" t="n">
        <v>222</v>
      </c>
      <c r="I7" s="5" t="n">
        <v>56</v>
      </c>
      <c r="J7" s="5" t="n">
        <v>4</v>
      </c>
      <c r="K7" s="5" t="str">
        <f>SUM(C7:J7)</f>
      </c>
    </row>
    <row r="8">
      <c r="A8" s="3"/>
      <c r="B8" s="2" t="s">
        <v>17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  <c r="I8" s="6" t="str">
        <f>I6/I7</f>
      </c>
      <c r="J8" s="6" t="str">
        <f>J6/J7</f>
      </c>
      <c r="K8" s="6" t="str">
        <f>K6/K7</f>
      </c>
    </row>
    <row r="9">
      <c r="A9" s="3" t="s">
        <v>18</v>
      </c>
      <c r="B9" s="4" t="s">
        <v>14</v>
      </c>
      <c r="C9" s="4" t="n">
        <v>206</v>
      </c>
      <c r="D9" s="4" t="n">
        <v>360</v>
      </c>
      <c r="E9" s="4" t="n">
        <v>322</v>
      </c>
      <c r="F9" s="4" t="n">
        <v>265</v>
      </c>
      <c r="G9" s="4" t="n">
        <v>223</v>
      </c>
      <c r="H9" s="4" t="n">
        <v>126</v>
      </c>
      <c r="I9" s="4" t="n">
        <v>31</v>
      </c>
      <c r="J9" s="4" t="n">
        <v>3</v>
      </c>
      <c r="K9" s="4" t="str">
        <f>SUM(C9:J9)</f>
      </c>
    </row>
    <row r="10">
      <c r="A10" s="3" t="s">
        <v>18</v>
      </c>
      <c r="B10" s="5" t="s">
        <v>15</v>
      </c>
      <c r="C10" s="5" t="n">
        <v>432</v>
      </c>
      <c r="D10" s="5" t="n">
        <v>693</v>
      </c>
      <c r="E10" s="5" t="n">
        <v>582</v>
      </c>
      <c r="F10" s="5" t="n">
        <v>543</v>
      </c>
      <c r="G10" s="5" t="n">
        <v>446</v>
      </c>
      <c r="H10" s="5" t="n">
        <v>270</v>
      </c>
      <c r="I10" s="5" t="n">
        <v>72</v>
      </c>
      <c r="J10" s="5" t="n">
        <v>8</v>
      </c>
      <c r="K10" s="5" t="str">
        <f>SUM(C10:J10)</f>
      </c>
    </row>
    <row r="11">
      <c r="A11" s="3"/>
      <c r="B11" s="2" t="s">
        <v>17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  <c r="I11" s="6" t="str">
        <f>I9/I10</f>
      </c>
      <c r="J11" s="6" t="str">
        <f>J9/J10</f>
      </c>
      <c r="K11" s="6" t="str">
        <f>K9/K10</f>
      </c>
    </row>
    <row r="12">
      <c r="A12" s="3" t="s">
        <v>16</v>
      </c>
      <c r="B12" s="4" t="s">
        <v>14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SUM(H6,H9)</f>
      </c>
      <c r="I12" s="4" t="str">
        <f>SUM(I6,I9)</f>
      </c>
      <c r="J12" s="4" t="str">
        <f>SUM(J6,J9)</f>
      </c>
      <c r="K12" s="4" t="str">
        <f>SUM(C12:J12)</f>
      </c>
    </row>
    <row r="13">
      <c r="A13" s="3" t="s">
        <v>16</v>
      </c>
      <c r="B13" s="5" t="s">
        <v>15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SUM(H7,H10)</f>
      </c>
      <c r="I13" s="5" t="str">
        <f>SUM(I7,I10)</f>
      </c>
      <c r="J13" s="5" t="str">
        <f>SUM(J7,J10)</f>
      </c>
      <c r="K13" s="5" t="str">
        <f>SUM(C13:J13)</f>
      </c>
    </row>
    <row r="14">
      <c r="A14" s="3"/>
      <c r="B14" s="2" t="s">
        <v>17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  <c r="I14" s="6" t="str">
        <f>I12/I13</f>
      </c>
      <c r="J14" s="6" t="str">
        <f>J12/J13</f>
      </c>
      <c r="K14" s="6" t="str">
        <f>K12/K13</f>
      </c>
    </row>
    <row r="15">
      <c r="A15" t="s">
        <v>19</v>
      </c>
    </row>
  </sheetData>
  <mergeCells count="6">
    <mergeCell ref="A3:K3"/>
    <mergeCell ref="C4:K4"/>
    <mergeCell ref="A6:A8"/>
    <mergeCell ref="A9:A11"/>
    <mergeCell ref="A12:A14"/>
    <mergeCell ref="A15:K15"/>
  </mergeCells>
  <pageMargins left="0.7" right="0.7" top="0.75" bottom="0.75" header="0.3" footer="0.3"/>
  <pageSetup paperSize="9" orientation="portrait" horizontalDpi="300" verticalDpi="300"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26</v>
      </c>
    </row>
    <row r="3">
      <c r="A3" s="2" t="s">
        <v>27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t="s">
        <v>10</v>
      </c>
      <c r="I5" t="s">
        <v>11</v>
      </c>
      <c r="J5" t="s">
        <v>12</v>
      </c>
      <c r="K5" s="2" t="s">
        <v>16</v>
      </c>
    </row>
    <row r="6">
      <c r="A6" s="3" t="s">
        <v>13</v>
      </c>
      <c r="B6" s="4" t="s">
        <v>14</v>
      </c>
      <c r="C6" s="4" t="n">
        <v>280</v>
      </c>
      <c r="D6" s="4" t="n">
        <v>503</v>
      </c>
      <c r="E6" s="4" t="n">
        <v>390</v>
      </c>
      <c r="F6" s="4" t="n">
        <v>269</v>
      </c>
      <c r="G6" s="4" t="n">
        <v>199</v>
      </c>
      <c r="H6" s="4" t="n">
        <v>98</v>
      </c>
      <c r="I6" s="4" t="n">
        <v>16</v>
      </c>
      <c r="J6" s="4" t="n">
        <v>2</v>
      </c>
      <c r="K6" s="4" t="str">
        <f>SUM(C6:J6)</f>
      </c>
    </row>
    <row r="7">
      <c r="A7" s="3" t="s">
        <v>13</v>
      </c>
      <c r="B7" s="5" t="s">
        <v>15</v>
      </c>
      <c r="C7" s="5" t="n">
        <v>738</v>
      </c>
      <c r="D7" s="5" t="n">
        <v>1363</v>
      </c>
      <c r="E7" s="5" t="n">
        <v>1047</v>
      </c>
      <c r="F7" s="5" t="n">
        <v>690</v>
      </c>
      <c r="G7" s="5" t="n">
        <v>503</v>
      </c>
      <c r="H7" s="5" t="n">
        <v>288</v>
      </c>
      <c r="I7" s="5" t="n">
        <v>75</v>
      </c>
      <c r="J7" s="5" t="n">
        <v>7</v>
      </c>
      <c r="K7" s="5" t="str">
        <f>SUM(C7:J7)</f>
      </c>
    </row>
    <row r="8">
      <c r="A8" s="3"/>
      <c r="B8" s="2" t="s">
        <v>17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  <c r="I8" s="6" t="str">
        <f>I6/I7</f>
      </c>
      <c r="J8" s="6" t="str">
        <f>J6/J7</f>
      </c>
      <c r="K8" s="6" t="str">
        <f>K6/K7</f>
      </c>
    </row>
    <row r="9">
      <c r="A9" s="3" t="s">
        <v>18</v>
      </c>
      <c r="B9" s="4" t="s">
        <v>14</v>
      </c>
      <c r="C9" s="4" t="n">
        <v>217</v>
      </c>
      <c r="D9" s="4" t="n">
        <v>329</v>
      </c>
      <c r="E9" s="4" t="n">
        <v>263</v>
      </c>
      <c r="F9" s="4" t="n">
        <v>239</v>
      </c>
      <c r="G9" s="4" t="n">
        <v>211</v>
      </c>
      <c r="H9" s="4" t="n">
        <v>144</v>
      </c>
      <c r="I9" s="4" t="n">
        <v>35</v>
      </c>
      <c r="J9" s="4" t="n">
        <v>5</v>
      </c>
      <c r="K9" s="4" t="str">
        <f>SUM(C9:J9)</f>
      </c>
    </row>
    <row r="10">
      <c r="A10" s="3" t="s">
        <v>18</v>
      </c>
      <c r="B10" s="5" t="s">
        <v>15</v>
      </c>
      <c r="C10" s="5" t="n">
        <v>486</v>
      </c>
      <c r="D10" s="5" t="n">
        <v>688</v>
      </c>
      <c r="E10" s="5" t="n">
        <v>598</v>
      </c>
      <c r="F10" s="5" t="n">
        <v>556</v>
      </c>
      <c r="G10" s="5" t="n">
        <v>506</v>
      </c>
      <c r="H10" s="5" t="n">
        <v>401</v>
      </c>
      <c r="I10" s="5" t="n">
        <v>133</v>
      </c>
      <c r="J10" s="5" t="n">
        <v>18</v>
      </c>
      <c r="K10" s="5" t="str">
        <f>SUM(C10:J10)</f>
      </c>
    </row>
    <row r="11">
      <c r="A11" s="3"/>
      <c r="B11" s="2" t="s">
        <v>17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  <c r="I11" s="6" t="str">
        <f>I9/I10</f>
      </c>
      <c r="J11" s="6" t="str">
        <f>J9/J10</f>
      </c>
      <c r="K11" s="6" t="str">
        <f>K9/K10</f>
      </c>
    </row>
    <row r="12">
      <c r="A12" s="3" t="s">
        <v>16</v>
      </c>
      <c r="B12" s="4" t="s">
        <v>14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SUM(H6,H9)</f>
      </c>
      <c r="I12" s="4" t="str">
        <f>SUM(I6,I9)</f>
      </c>
      <c r="J12" s="4" t="str">
        <f>SUM(J6,J9)</f>
      </c>
      <c r="K12" s="4" t="str">
        <f>SUM(C12:J12)</f>
      </c>
    </row>
    <row r="13">
      <c r="A13" s="3" t="s">
        <v>16</v>
      </c>
      <c r="B13" s="5" t="s">
        <v>15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SUM(H7,H10)</f>
      </c>
      <c r="I13" s="5" t="str">
        <f>SUM(I7,I10)</f>
      </c>
      <c r="J13" s="5" t="str">
        <f>SUM(J7,J10)</f>
      </c>
      <c r="K13" s="5" t="str">
        <f>SUM(C13:J13)</f>
      </c>
    </row>
    <row r="14">
      <c r="A14" s="3"/>
      <c r="B14" s="2" t="s">
        <v>17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  <c r="I14" s="6" t="str">
        <f>I12/I13</f>
      </c>
      <c r="J14" s="6" t="str">
        <f>J12/J13</f>
      </c>
      <c r="K14" s="6" t="str">
        <f>K12/K13</f>
      </c>
    </row>
    <row r="15">
      <c r="A15" t="s">
        <v>19</v>
      </c>
    </row>
  </sheetData>
  <mergeCells count="6">
    <mergeCell ref="A3:K3"/>
    <mergeCell ref="C4:K4"/>
    <mergeCell ref="A6:A8"/>
    <mergeCell ref="A9:A11"/>
    <mergeCell ref="A12:A14"/>
    <mergeCell ref="A15:K15"/>
  </mergeCells>
  <pageMargins left="0.7" right="0.7" top="0.75" bottom="0.75" header="0.3" footer="0.3"/>
  <pageSetup paperSize="9" orientation="portrait" horizontalDpi="300" verticalDpi="300"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28</v>
      </c>
    </row>
    <row r="3">
      <c r="A3" s="2" t="s">
        <v>29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t="s">
        <v>10</v>
      </c>
      <c r="I5" t="s">
        <v>11</v>
      </c>
      <c r="J5" t="s">
        <v>12</v>
      </c>
      <c r="K5" s="2" t="s">
        <v>16</v>
      </c>
    </row>
    <row r="6">
      <c r="A6" s="3" t="s">
        <v>13</v>
      </c>
      <c r="B6" s="4" t="s">
        <v>14</v>
      </c>
      <c r="C6" s="4" t="n">
        <v>242</v>
      </c>
      <c r="D6" s="4" t="n">
        <v>461</v>
      </c>
      <c r="E6" s="4" t="n">
        <v>317</v>
      </c>
      <c r="F6" s="4" t="n">
        <v>245</v>
      </c>
      <c r="G6" s="4" t="n">
        <v>185</v>
      </c>
      <c r="H6" s="4" t="n">
        <v>80</v>
      </c>
      <c r="I6" s="4" t="n">
        <v>24</v>
      </c>
      <c r="J6" s="4" t="n">
        <v>3</v>
      </c>
      <c r="K6" s="4" t="str">
        <f>SUM(C6:J6)</f>
      </c>
    </row>
    <row r="7">
      <c r="A7" s="3" t="s">
        <v>13</v>
      </c>
      <c r="B7" s="5" t="s">
        <v>15</v>
      </c>
      <c r="C7" s="5" t="n">
        <v>724</v>
      </c>
      <c r="D7" s="5" t="n">
        <v>1271</v>
      </c>
      <c r="E7" s="5" t="n">
        <v>971</v>
      </c>
      <c r="F7" s="5" t="n">
        <v>685</v>
      </c>
      <c r="G7" s="5" t="n">
        <v>493</v>
      </c>
      <c r="H7" s="5" t="n">
        <v>247</v>
      </c>
      <c r="I7" s="5" t="n">
        <v>62</v>
      </c>
      <c r="J7" s="5" t="n">
        <v>12</v>
      </c>
      <c r="K7" s="5" t="str">
        <f>SUM(C7:J7)</f>
      </c>
    </row>
    <row r="8">
      <c r="A8" s="3"/>
      <c r="B8" s="2" t="s">
        <v>17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  <c r="I8" s="6" t="str">
        <f>I6/I7</f>
      </c>
      <c r="J8" s="6" t="str">
        <f>J6/J7</f>
      </c>
      <c r="K8" s="6" t="str">
        <f>K6/K7</f>
      </c>
    </row>
    <row r="9">
      <c r="A9" s="3" t="s">
        <v>18</v>
      </c>
      <c r="B9" s="4" t="s">
        <v>14</v>
      </c>
      <c r="C9" s="4" t="n">
        <v>169</v>
      </c>
      <c r="D9" s="4" t="n">
        <v>280</v>
      </c>
      <c r="E9" s="4" t="n">
        <v>234</v>
      </c>
      <c r="F9" s="4" t="n">
        <v>220</v>
      </c>
      <c r="G9" s="4" t="n">
        <v>224</v>
      </c>
      <c r="H9" s="4" t="n">
        <v>113</v>
      </c>
      <c r="I9" s="4" t="n">
        <v>47</v>
      </c>
      <c r="J9" s="4" t="n">
        <v>3</v>
      </c>
      <c r="K9" s="4" t="str">
        <f>SUM(C9:J9)</f>
      </c>
    </row>
    <row r="10">
      <c r="A10" s="3" t="s">
        <v>18</v>
      </c>
      <c r="B10" s="5" t="s">
        <v>15</v>
      </c>
      <c r="C10" s="5" t="n">
        <v>472</v>
      </c>
      <c r="D10" s="5" t="n">
        <v>676</v>
      </c>
      <c r="E10" s="5" t="n">
        <v>589</v>
      </c>
      <c r="F10" s="5" t="n">
        <v>568</v>
      </c>
      <c r="G10" s="5" t="n">
        <v>562</v>
      </c>
      <c r="H10" s="5" t="n">
        <v>364</v>
      </c>
      <c r="I10" s="5" t="n">
        <v>168</v>
      </c>
      <c r="J10" s="5" t="n">
        <v>20</v>
      </c>
      <c r="K10" s="5" t="str">
        <f>SUM(C10:J10)</f>
      </c>
    </row>
    <row r="11">
      <c r="A11" s="3"/>
      <c r="B11" s="2" t="s">
        <v>17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  <c r="I11" s="6" t="str">
        <f>I9/I10</f>
      </c>
      <c r="J11" s="6" t="str">
        <f>J9/J10</f>
      </c>
      <c r="K11" s="6" t="str">
        <f>K9/K10</f>
      </c>
    </row>
    <row r="12">
      <c r="A12" s="3" t="s">
        <v>16</v>
      </c>
      <c r="B12" s="4" t="s">
        <v>14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SUM(H6,H9)</f>
      </c>
      <c r="I12" s="4" t="str">
        <f>SUM(I6,I9)</f>
      </c>
      <c r="J12" s="4" t="str">
        <f>SUM(J6,J9)</f>
      </c>
      <c r="K12" s="4" t="str">
        <f>SUM(C12:J12)</f>
      </c>
    </row>
    <row r="13">
      <c r="A13" s="3" t="s">
        <v>16</v>
      </c>
      <c r="B13" s="5" t="s">
        <v>15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SUM(H7,H10)</f>
      </c>
      <c r="I13" s="5" t="str">
        <f>SUM(I7,I10)</f>
      </c>
      <c r="J13" s="5" t="str">
        <f>SUM(J7,J10)</f>
      </c>
      <c r="K13" s="5" t="str">
        <f>SUM(C13:J13)</f>
      </c>
    </row>
    <row r="14">
      <c r="A14" s="3"/>
      <c r="B14" s="2" t="s">
        <v>17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  <c r="I14" s="6" t="str">
        <f>I12/I13</f>
      </c>
      <c r="J14" s="6" t="str">
        <f>J12/J13</f>
      </c>
      <c r="K14" s="6" t="str">
        <f>K12/K13</f>
      </c>
    </row>
    <row r="15">
      <c r="A15" t="s">
        <v>19</v>
      </c>
    </row>
  </sheetData>
  <mergeCells count="6">
    <mergeCell ref="A3:K3"/>
    <mergeCell ref="C4:K4"/>
    <mergeCell ref="A6:A8"/>
    <mergeCell ref="A9:A11"/>
    <mergeCell ref="A12:A14"/>
    <mergeCell ref="A15:K15"/>
  </mergeCells>
  <pageMargins left="0.7" right="0.7" top="0.75" bottom="0.75" header="0.3" footer="0.3"/>
  <pageSetup paperSize="9" orientation="portrait" horizontalDpi="300" verticalDpi="300"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30</v>
      </c>
    </row>
    <row r="3">
      <c r="A3" s="2" t="s">
        <v>31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t="s">
        <v>10</v>
      </c>
      <c r="I5" t="s">
        <v>11</v>
      </c>
      <c r="J5" t="s">
        <v>12</v>
      </c>
      <c r="K5" s="2" t="s">
        <v>16</v>
      </c>
    </row>
    <row r="6">
      <c r="A6" s="3" t="s">
        <v>13</v>
      </c>
      <c r="B6" s="4" t="s">
        <v>14</v>
      </c>
      <c r="C6" s="4" t="n">
        <v>216</v>
      </c>
      <c r="D6" s="4" t="n">
        <v>389</v>
      </c>
      <c r="E6" s="4" t="n">
        <v>318</v>
      </c>
      <c r="F6" s="4" t="n">
        <v>239</v>
      </c>
      <c r="G6" s="4" t="n">
        <v>187</v>
      </c>
      <c r="H6" s="4" t="n">
        <v>74</v>
      </c>
      <c r="I6" s="4" t="n">
        <v>21</v>
      </c>
      <c r="J6" s="4" t="n">
        <v>5</v>
      </c>
      <c r="K6" s="4" t="str">
        <f>SUM(C6:J6)</f>
      </c>
    </row>
    <row r="7">
      <c r="A7" s="3" t="s">
        <v>13</v>
      </c>
      <c r="B7" s="5" t="s">
        <v>15</v>
      </c>
      <c r="C7" s="5" t="n">
        <v>654</v>
      </c>
      <c r="D7" s="5" t="n">
        <v>1197</v>
      </c>
      <c r="E7" s="5" t="n">
        <v>972</v>
      </c>
      <c r="F7" s="5" t="n">
        <v>758</v>
      </c>
      <c r="G7" s="5" t="n">
        <v>515</v>
      </c>
      <c r="H7" s="5" t="n">
        <v>253</v>
      </c>
      <c r="I7" s="5" t="n">
        <v>83</v>
      </c>
      <c r="J7" s="5" t="n">
        <v>15</v>
      </c>
      <c r="K7" s="5" t="str">
        <f>SUM(C7:J7)</f>
      </c>
    </row>
    <row r="8">
      <c r="A8" s="3"/>
      <c r="B8" s="2" t="s">
        <v>17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  <c r="I8" s="6" t="str">
        <f>I6/I7</f>
      </c>
      <c r="J8" s="6" t="str">
        <f>J6/J7</f>
      </c>
      <c r="K8" s="6" t="str">
        <f>K6/K7</f>
      </c>
    </row>
    <row r="9">
      <c r="A9" s="3" t="s">
        <v>18</v>
      </c>
      <c r="B9" s="4" t="s">
        <v>14</v>
      </c>
      <c r="C9" s="4" t="n">
        <v>158</v>
      </c>
      <c r="D9" s="4" t="n">
        <v>243</v>
      </c>
      <c r="E9" s="4" t="n">
        <v>252</v>
      </c>
      <c r="F9" s="4" t="n">
        <v>225</v>
      </c>
      <c r="G9" s="4" t="n">
        <v>205</v>
      </c>
      <c r="H9" s="4" t="n">
        <v>107</v>
      </c>
      <c r="I9" s="4" t="n">
        <v>38</v>
      </c>
      <c r="J9" s="4" t="n">
        <v>7</v>
      </c>
      <c r="K9" s="4" t="str">
        <f>SUM(C9:J9)</f>
      </c>
    </row>
    <row r="10">
      <c r="A10" s="3" t="s">
        <v>18</v>
      </c>
      <c r="B10" s="5" t="s">
        <v>15</v>
      </c>
      <c r="C10" s="5" t="n">
        <v>415</v>
      </c>
      <c r="D10" s="5" t="n">
        <v>604</v>
      </c>
      <c r="E10" s="5" t="n">
        <v>614</v>
      </c>
      <c r="F10" s="5" t="n">
        <v>584</v>
      </c>
      <c r="G10" s="5" t="n">
        <v>573</v>
      </c>
      <c r="H10" s="5" t="n">
        <v>307</v>
      </c>
      <c r="I10" s="5" t="n">
        <v>172</v>
      </c>
      <c r="J10" s="5" t="n">
        <v>24</v>
      </c>
      <c r="K10" s="5" t="str">
        <f>SUM(C10:J10)</f>
      </c>
    </row>
    <row r="11">
      <c r="A11" s="3"/>
      <c r="B11" s="2" t="s">
        <v>17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  <c r="I11" s="6" t="str">
        <f>I9/I10</f>
      </c>
      <c r="J11" s="6" t="str">
        <f>J9/J10</f>
      </c>
      <c r="K11" s="6" t="str">
        <f>K9/K10</f>
      </c>
    </row>
    <row r="12">
      <c r="A12" s="3" t="s">
        <v>16</v>
      </c>
      <c r="B12" s="4" t="s">
        <v>14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SUM(H6,H9)</f>
      </c>
      <c r="I12" s="4" t="str">
        <f>SUM(I6,I9)</f>
      </c>
      <c r="J12" s="4" t="str">
        <f>SUM(J6,J9)</f>
      </c>
      <c r="K12" s="4" t="str">
        <f>SUM(C12:J12)</f>
      </c>
    </row>
    <row r="13">
      <c r="A13" s="3" t="s">
        <v>16</v>
      </c>
      <c r="B13" s="5" t="s">
        <v>15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SUM(H7,H10)</f>
      </c>
      <c r="I13" s="5" t="str">
        <f>SUM(I7,I10)</f>
      </c>
      <c r="J13" s="5" t="str">
        <f>SUM(J7,J10)</f>
      </c>
      <c r="K13" s="5" t="str">
        <f>SUM(C13:J13)</f>
      </c>
    </row>
    <row r="14">
      <c r="A14" s="3"/>
      <c r="B14" s="2" t="s">
        <v>17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  <c r="I14" s="6" t="str">
        <f>I12/I13</f>
      </c>
      <c r="J14" s="6" t="str">
        <f>J12/J13</f>
      </c>
      <c r="K14" s="6" t="str">
        <f>K12/K13</f>
      </c>
    </row>
    <row r="15">
      <c r="A15" t="s">
        <v>19</v>
      </c>
    </row>
  </sheetData>
  <mergeCells count="6">
    <mergeCell ref="A3:K3"/>
    <mergeCell ref="C4:K4"/>
    <mergeCell ref="A6:A8"/>
    <mergeCell ref="A9:A11"/>
    <mergeCell ref="A12:A14"/>
    <mergeCell ref="A15:K15"/>
  </mergeCells>
  <pageMargins left="0.7" right="0.7" top="0.75" bottom="0.75" header="0.3" footer="0.3"/>
  <pageSetup paperSize="9" orientation="portrait" horizontalDpi="300" verticalDpi="300"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32</v>
      </c>
    </row>
    <row r="3">
      <c r="A3" s="2" t="s">
        <v>33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t="s">
        <v>10</v>
      </c>
      <c r="I5" t="s">
        <v>11</v>
      </c>
      <c r="J5" t="s">
        <v>12</v>
      </c>
      <c r="K5" s="2" t="s">
        <v>16</v>
      </c>
    </row>
    <row r="6">
      <c r="A6" s="3" t="s">
        <v>13</v>
      </c>
      <c r="B6" s="4" t="s">
        <v>14</v>
      </c>
      <c r="C6" s="4" t="n">
        <v>239</v>
      </c>
      <c r="D6" s="4" t="n">
        <v>429</v>
      </c>
      <c r="E6" s="4" t="n">
        <v>366</v>
      </c>
      <c r="F6" s="4" t="n">
        <v>243</v>
      </c>
      <c r="G6" s="4" t="n">
        <v>176</v>
      </c>
      <c r="H6" s="4" t="n">
        <v>78</v>
      </c>
      <c r="I6" s="4" t="n">
        <v>17</v>
      </c>
      <c r="J6" s="4" t="n">
        <v>3</v>
      </c>
      <c r="K6" s="4" t="str">
        <f>SUM(C6:J6)</f>
      </c>
    </row>
    <row r="7">
      <c r="A7" s="3" t="s">
        <v>13</v>
      </c>
      <c r="B7" s="5" t="s">
        <v>15</v>
      </c>
      <c r="C7" s="5" t="n">
        <v>679</v>
      </c>
      <c r="D7" s="5" t="n">
        <v>1220</v>
      </c>
      <c r="E7" s="5" t="n">
        <v>1044</v>
      </c>
      <c r="F7" s="5" t="n">
        <v>741</v>
      </c>
      <c r="G7" s="5" t="n">
        <v>564</v>
      </c>
      <c r="H7" s="5" t="n">
        <v>269</v>
      </c>
      <c r="I7" s="5" t="n">
        <v>71</v>
      </c>
      <c r="J7" s="5" t="n">
        <v>8</v>
      </c>
      <c r="K7" s="5" t="str">
        <f>SUM(C7:J7)</f>
      </c>
    </row>
    <row r="8">
      <c r="A8" s="3"/>
      <c r="B8" s="2" t="s">
        <v>17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  <c r="I8" s="6" t="str">
        <f>I6/I7</f>
      </c>
      <c r="J8" s="6" t="str">
        <f>J6/J7</f>
      </c>
      <c r="K8" s="6" t="str">
        <f>K6/K7</f>
      </c>
    </row>
    <row r="9">
      <c r="A9" s="3" t="s">
        <v>18</v>
      </c>
      <c r="B9" s="4" t="s">
        <v>14</v>
      </c>
      <c r="C9" s="4" t="n">
        <v>137</v>
      </c>
      <c r="D9" s="4" t="n">
        <v>249</v>
      </c>
      <c r="E9" s="4" t="n">
        <v>236</v>
      </c>
      <c r="F9" s="4" t="n">
        <v>230</v>
      </c>
      <c r="G9" s="4" t="n">
        <v>213</v>
      </c>
      <c r="H9" s="4" t="n">
        <v>116</v>
      </c>
      <c r="I9" s="4" t="n">
        <v>46</v>
      </c>
      <c r="J9" s="4" t="n">
        <v>4</v>
      </c>
      <c r="K9" s="4" t="str">
        <f>SUM(C9:J9)</f>
      </c>
    </row>
    <row r="10">
      <c r="A10" s="3" t="s">
        <v>18</v>
      </c>
      <c r="B10" s="5" t="s">
        <v>15</v>
      </c>
      <c r="C10" s="5" t="n">
        <v>377</v>
      </c>
      <c r="D10" s="5" t="n">
        <v>611</v>
      </c>
      <c r="E10" s="5" t="n">
        <v>609</v>
      </c>
      <c r="F10" s="5" t="n">
        <v>598</v>
      </c>
      <c r="G10" s="5" t="n">
        <v>572</v>
      </c>
      <c r="H10" s="5" t="n">
        <v>337</v>
      </c>
      <c r="I10" s="5" t="n">
        <v>153</v>
      </c>
      <c r="J10" s="5" t="n">
        <v>16</v>
      </c>
      <c r="K10" s="5" t="str">
        <f>SUM(C10:J10)</f>
      </c>
    </row>
    <row r="11">
      <c r="A11" s="3"/>
      <c r="B11" s="2" t="s">
        <v>17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  <c r="I11" s="6" t="str">
        <f>I9/I10</f>
      </c>
      <c r="J11" s="6" t="str">
        <f>J9/J10</f>
      </c>
      <c r="K11" s="6" t="str">
        <f>K9/K10</f>
      </c>
    </row>
    <row r="12">
      <c r="A12" s="3" t="s">
        <v>16</v>
      </c>
      <c r="B12" s="4" t="s">
        <v>14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SUM(H6,H9)</f>
      </c>
      <c r="I12" s="4" t="str">
        <f>SUM(I6,I9)</f>
      </c>
      <c r="J12" s="4" t="str">
        <f>SUM(J6,J9)</f>
      </c>
      <c r="K12" s="4" t="str">
        <f>SUM(C12:J12)</f>
      </c>
    </row>
    <row r="13">
      <c r="A13" s="3" t="s">
        <v>16</v>
      </c>
      <c r="B13" s="5" t="s">
        <v>15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SUM(H7,H10)</f>
      </c>
      <c r="I13" s="5" t="str">
        <f>SUM(I7,I10)</f>
      </c>
      <c r="J13" s="5" t="str">
        <f>SUM(J7,J10)</f>
      </c>
      <c r="K13" s="5" t="str">
        <f>SUM(C13:J13)</f>
      </c>
    </row>
    <row r="14">
      <c r="A14" s="3"/>
      <c r="B14" s="2" t="s">
        <v>17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  <c r="I14" s="6" t="str">
        <f>I12/I13</f>
      </c>
      <c r="J14" s="6" t="str">
        <f>J12/J13</f>
      </c>
      <c r="K14" s="6" t="str">
        <f>K12/K13</f>
      </c>
    </row>
    <row r="15">
      <c r="A15" t="s">
        <v>19</v>
      </c>
    </row>
  </sheetData>
  <mergeCells count="6">
    <mergeCell ref="A3:K3"/>
    <mergeCell ref="C4:K4"/>
    <mergeCell ref="A6:A8"/>
    <mergeCell ref="A9:A11"/>
    <mergeCell ref="A12:A14"/>
    <mergeCell ref="A15:K15"/>
  </mergeCells>
  <pageMargins left="0.7" right="0.7" top="0.75" bottom="0.75" header="0.3" footer="0.3"/>
  <pageSetup paperSize="9" orientation="portrait" horizontalDpi="300" verticalDpi="300"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34</v>
      </c>
    </row>
    <row r="3">
      <c r="A3" s="2" t="s">
        <v>35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t="s">
        <v>10</v>
      </c>
      <c r="I5" t="s">
        <v>11</v>
      </c>
      <c r="J5" t="s">
        <v>12</v>
      </c>
      <c r="K5" s="2" t="s">
        <v>16</v>
      </c>
    </row>
    <row r="6">
      <c r="A6" s="3" t="s">
        <v>13</v>
      </c>
      <c r="B6" s="4" t="s">
        <v>14</v>
      </c>
      <c r="C6" s="4" t="n">
        <v>91</v>
      </c>
      <c r="D6" s="4" t="n">
        <v>197</v>
      </c>
      <c r="E6" s="4" t="n">
        <v>140</v>
      </c>
      <c r="F6" s="4" t="n">
        <v>101</v>
      </c>
      <c r="G6" s="4" t="n">
        <v>77</v>
      </c>
      <c r="H6" s="4" t="n">
        <v>33</v>
      </c>
      <c r="I6" s="4" t="n">
        <v>11</v>
      </c>
      <c r="J6" s="4" t="n">
        <v>2</v>
      </c>
      <c r="K6" s="4" t="str">
        <f>SUM(C6:J6)</f>
      </c>
    </row>
    <row r="7">
      <c r="A7" s="3" t="s">
        <v>13</v>
      </c>
      <c r="B7" s="5" t="s">
        <v>15</v>
      </c>
      <c r="C7" s="5" t="n">
        <v>270</v>
      </c>
      <c r="D7" s="5" t="n">
        <v>592</v>
      </c>
      <c r="E7" s="5" t="n">
        <v>446</v>
      </c>
      <c r="F7" s="5" t="n">
        <v>333</v>
      </c>
      <c r="G7" s="5" t="n">
        <v>265</v>
      </c>
      <c r="H7" s="5" t="n">
        <v>113</v>
      </c>
      <c r="I7" s="5" t="n">
        <v>37</v>
      </c>
      <c r="J7" s="5" t="n">
        <v>6</v>
      </c>
      <c r="K7" s="5" t="str">
        <f>SUM(C7:J7)</f>
      </c>
    </row>
    <row r="8">
      <c r="A8" s="3"/>
      <c r="B8" s="2" t="s">
        <v>17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  <c r="I8" s="6" t="str">
        <f>I6/I7</f>
      </c>
      <c r="J8" s="6" t="str">
        <f>J6/J7</f>
      </c>
      <c r="K8" s="6" t="str">
        <f>K6/K7</f>
      </c>
    </row>
    <row r="9">
      <c r="A9" s="3" t="s">
        <v>18</v>
      </c>
      <c r="B9" s="4" t="s">
        <v>14</v>
      </c>
      <c r="C9" s="4" t="n">
        <v>64</v>
      </c>
      <c r="D9" s="4" t="n">
        <v>101</v>
      </c>
      <c r="E9" s="4" t="n">
        <v>92</v>
      </c>
      <c r="F9" s="4" t="n">
        <v>100</v>
      </c>
      <c r="G9" s="4" t="n">
        <v>94</v>
      </c>
      <c r="H9" s="4" t="n">
        <v>47</v>
      </c>
      <c r="I9" s="4" t="n">
        <v>10</v>
      </c>
      <c r="J9" s="4" t="n">
        <v>0</v>
      </c>
      <c r="K9" s="4" t="str">
        <f>SUM(C9:J9)</f>
      </c>
    </row>
    <row r="10">
      <c r="A10" s="3" t="s">
        <v>18</v>
      </c>
      <c r="B10" s="5" t="s">
        <v>15</v>
      </c>
      <c r="C10" s="5" t="n">
        <v>174</v>
      </c>
      <c r="D10" s="5" t="n">
        <v>280</v>
      </c>
      <c r="E10" s="5" t="n">
        <v>271</v>
      </c>
      <c r="F10" s="5" t="n">
        <v>297</v>
      </c>
      <c r="G10" s="5" t="n">
        <v>271</v>
      </c>
      <c r="H10" s="5" t="n">
        <v>156</v>
      </c>
      <c r="I10" s="5" t="n">
        <v>55</v>
      </c>
      <c r="J10" s="5" t="n">
        <v>7</v>
      </c>
      <c r="K10" s="5" t="str">
        <f>SUM(C10:J10)</f>
      </c>
    </row>
    <row r="11">
      <c r="A11" s="3"/>
      <c r="B11" s="2" t="s">
        <v>17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  <c r="I11" s="6" t="str">
        <f>I9/I10</f>
      </c>
      <c r="J11" s="6" t="str">
        <f>J9/J10</f>
      </c>
      <c r="K11" s="6" t="str">
        <f>K9/K10</f>
      </c>
    </row>
    <row r="12">
      <c r="A12" s="3" t="s">
        <v>16</v>
      </c>
      <c r="B12" s="4" t="s">
        <v>14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SUM(H6,H9)</f>
      </c>
      <c r="I12" s="4" t="str">
        <f>SUM(I6,I9)</f>
      </c>
      <c r="J12" s="4" t="str">
        <f>SUM(J6,J9)</f>
      </c>
      <c r="K12" s="4" t="str">
        <f>SUM(C12:J12)</f>
      </c>
    </row>
    <row r="13">
      <c r="A13" s="3" t="s">
        <v>16</v>
      </c>
      <c r="B13" s="5" t="s">
        <v>15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SUM(H7,H10)</f>
      </c>
      <c r="I13" s="5" t="str">
        <f>SUM(I7,I10)</f>
      </c>
      <c r="J13" s="5" t="str">
        <f>SUM(J7,J10)</f>
      </c>
      <c r="K13" s="5" t="str">
        <f>SUM(C13:J13)</f>
      </c>
    </row>
    <row r="14">
      <c r="A14" s="3"/>
      <c r="B14" s="2" t="s">
        <v>17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  <c r="I14" s="6" t="str">
        <f>I12/I13</f>
      </c>
      <c r="J14" s="6" t="str">
        <f>J12/J13</f>
      </c>
      <c r="K14" s="6" t="str">
        <f>K12/K13</f>
      </c>
    </row>
    <row r="15">
      <c r="A15" t="s">
        <v>19</v>
      </c>
    </row>
  </sheetData>
  <mergeCells count="6">
    <mergeCell ref="A3:K3"/>
    <mergeCell ref="C4:K4"/>
    <mergeCell ref="A6:A8"/>
    <mergeCell ref="A9:A11"/>
    <mergeCell ref="A12:A14"/>
    <mergeCell ref="A15:K15"/>
  </mergeCells>
  <pageMargins left="0.7" right="0.7" top="0.75" bottom="0.75" header="0.3" footer="0.3"/>
  <pageSetup paperSize="9" orientation="portrait" horizontalDpi="300" verticalDpi="300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oreProperties xmlns="http://schemas.openxmlformats.org/package/2006/metadata/core-properties" xmlns:cp="http://schemas.openxmlformats.org/package/2006/metadata/core-properties" xmlns:dc="http://purl.org/dc/elements/1.1/" xmlns:dcterms="http://purl.org/dc/terms/" xmlns:xsi="http://www.w3.org/2001/XMLSchema-instance">
  <dc:creator>Bracha</dc:creator>
  <cp:lastModifiedBy>Bracha</cp:lastModifiedBy>
  <dcterms:created xsi:type="dcterms:W3CDTF">2024-09-29T12:08:31Z</dcterms:created>
</coreProperties>
</file>